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5 meklaritilasto\"/>
    </mc:Choice>
  </mc:AlternateContent>
  <bookViews>
    <workbookView xWindow="0" yWindow="0" windowWidth="16965" windowHeight="12915"/>
  </bookViews>
  <sheets>
    <sheet name="YHTEENVETO_VQ 2013-2015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2013-2015'!$B$4:$E$51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<sst xmlns="http://schemas.openxmlformats.org/spreadsheetml/2006/main" count="104" uniqueCount="71">
  <si>
    <t>Vakuutusmeklarit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</si>
  <si>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</si>
  <si>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</si>
  <si>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</si>
  <si>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</si>
  <si>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</si>
  <si>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</si>
  <si>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</si>
  <si>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</si>
  <si>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</si>
  <si>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</si>
  <si>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</si>
  <si>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</si>
  <si>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>Välitettyjen vakuutusten vakuutusmaksut lajeittain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</si>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</sst>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/>
    </xf>
    <xf numFmtId="0" fontId="9" fillId="0" borderId="5" xfId="2" applyFont="1" applyBorder="1"/>
    <xf numFmtId="164" fontId="10" fillId="0" borderId="0" xfId="0" applyNumberFormat="1" applyFont="1" applyBorder="1"/>
    <xf numFmtId="0" fontId="11" fillId="0" borderId="5" xfId="2" applyFont="1" applyBorder="1"/>
    <xf numFmtId="164" fontId="10" fillId="0" borderId="6" xfId="0" applyNumberFormat="1" applyFont="1" applyBorder="1"/>
    <xf numFmtId="0" fontId="11" fillId="0" borderId="5" xfId="2" applyFont="1" applyFill="1" applyBorder="1"/>
    <xf numFmtId="0" fontId="12" fillId="0" borderId="5" xfId="2" applyFont="1" applyFill="1" applyBorder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0" fillId="0" borderId="0" xfId="0" applyNumberFormat="1" applyBorder="1"/>
    <xf numFmtId="0" fontId="9" fillId="0" borderId="5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0" fillId="0" borderId="6" xfId="0" applyFont="1" applyBorder="1"/>
    <xf numFmtId="0" fontId="12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164" fontId="13" fillId="0" borderId="8" xfId="0" applyNumberFormat="1" applyFont="1" applyBorder="1"/>
    <xf numFmtId="0" fontId="11" fillId="0" borderId="5" xfId="1" applyFont="1" applyFill="1" applyBorder="1" applyAlignment="1" applyProtection="1">
      <alignment horizontal="left" vertical="center"/>
    </xf>
    <xf numFmtId="0" fontId="11" fillId="0" borderId="7" xfId="2" applyFont="1" applyBorder="1"/>
    <xf numFmtId="164" fontId="10" fillId="0" borderId="1" xfId="0" applyNumberFormat="1" applyFont="1" applyBorder="1"/>
    <xf numFmtId="164" fontId="10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5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8" fillId="0" borderId="12" xfId="2" applyBorder="1"/>
    <xf numFmtId="164" fontId="0" fillId="0" borderId="13" xfId="0" applyNumberFormat="1" applyBorder="1"/>
    <xf numFmtId="0" fontId="8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5" fillId="0" borderId="17" xfId="0" applyFont="1" applyBorder="1"/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8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8" fillId="0" borderId="20" xfId="2" applyNumberFormat="1" applyFont="1" applyFill="1" applyBorder="1"/>
    <xf numFmtId="3" fontId="8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8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8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21" xfId="0" applyFont="1" applyBorder="1"/>
    <xf numFmtId="0" fontId="15" fillId="0" borderId="21" xfId="0" applyFont="1" applyFill="1" applyBorder="1"/>
    <xf numFmtId="0" fontId="0" fillId="0" borderId="9" xfId="0" applyFill="1" applyBorder="1"/>
    <xf numFmtId="0" fontId="15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9" fillId="0" borderId="0" xfId="0" applyFont="1"/>
    <xf numFmtId="1" fontId="8" fillId="0" borderId="19" xfId="2" applyNumberFormat="1" applyFont="1" applyFill="1" applyBorder="1"/>
    <xf numFmtId="1" fontId="8" fillId="0" borderId="12" xfId="2" applyNumberFormat="1" applyFont="1" applyFill="1" applyBorder="1"/>
    <xf numFmtId="1" fontId="8" fillId="0" borderId="14" xfId="2" applyNumberFormat="1" applyFont="1" applyFill="1" applyBorder="1"/>
    <xf numFmtId="0" fontId="21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7" fillId="0" borderId="6" xfId="0" applyFont="1" applyBorder="1" applyAlignment="1">
      <alignment horizontal="right"/>
    </xf>
    <xf numFmtId="0" fontId="15" fillId="0" borderId="0" xfId="2" applyFont="1" applyFill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2011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743559360905129"/>
          <c:y val="5.7485169192560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'VÄLITETYT VAKUUTUKSET KUVA1'!$B$4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358189536"/>
        <c:axId val="-1358186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i-F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'VÄLITETYT VAKUUTUKSET KUVA1'!$A$5:$A$9</c15:sqref>
                        </c15:formulaRef>
                      </c:ext>
                    </c:extLst>
                    <c:strCache>
                      <c:ptCount val="5"/>
                      <c:pt idx="0">
                        <c:v>Skadeförsäkring</c:v>
                      </c:pt>
                      <c:pt idx="1">
                        <c:v>Livförsäkring</c:v>
                      </c:pt>
                      <c:pt idx="2">
                        <c:v>Lagstadgad olycksfallsförsäkring</c:v>
                      </c:pt>
                      <c:pt idx="3">
                        <c:v>Lagstadgad pensionsförsäkring</c:v>
                      </c:pt>
                      <c:pt idx="4">
                        <c:v>Sammanlagt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135818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58186816"/>
        <c:crosses val="autoZero"/>
        <c:auto val="1"/>
        <c:lblAlgn val="ctr"/>
        <c:lblOffset val="100"/>
        <c:noMultiLvlLbl val="0"/>
      </c:catAx>
      <c:valAx>
        <c:axId val="-13581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581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67915699326244017"/>
          <c:h val="6.6817435491796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2006 - 2015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KUVA2'!$B$7:$K$7</c:f>
              <c:numCache>
                <c:formatCode>General</c:formatCode>
                <c:ptCount val="10"/>
                <c:pt idx="0">
                  <c:v>217</c:v>
                </c:pt>
                <c:pt idx="1">
                  <c:v>210</c:v>
                </c:pt>
                <c:pt idx="2">
                  <c:v>199</c:v>
                </c:pt>
                <c:pt idx="3">
                  <c:v>211</c:v>
                </c:pt>
                <c:pt idx="4">
                  <c:v>199</c:v>
                </c:pt>
                <c:pt idx="5">
                  <c:v>199</c:v>
                </c:pt>
                <c:pt idx="6">
                  <c:v>203</c:v>
                </c:pt>
                <c:pt idx="7" formatCode="#,##0;\-#,##0;0;">
                  <c:v>202</c:v>
                </c:pt>
                <c:pt idx="8" formatCode="#,##0;\-#,##0;0;">
                  <c:v>214</c:v>
                </c:pt>
                <c:pt idx="9" formatCode="#,##0;\-#,##0;0;">
                  <c:v>224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KUVA2'!$B$8:$K$8</c:f>
              <c:numCache>
                <c:formatCode>General</c:formatCode>
                <c:ptCount val="10"/>
                <c:pt idx="0">
                  <c:v>124</c:v>
                </c:pt>
                <c:pt idx="1">
                  <c:v>168</c:v>
                </c:pt>
                <c:pt idx="2">
                  <c:v>131</c:v>
                </c:pt>
                <c:pt idx="3">
                  <c:v>120</c:v>
                </c:pt>
                <c:pt idx="4">
                  <c:v>124</c:v>
                </c:pt>
                <c:pt idx="5">
                  <c:v>139</c:v>
                </c:pt>
                <c:pt idx="6">
                  <c:v>142</c:v>
                </c:pt>
                <c:pt idx="7" formatCode="#,##0;\-#,##0;0;">
                  <c:v>136</c:v>
                </c:pt>
                <c:pt idx="8" formatCode="#,##0;\-#,##0;0;">
                  <c:v>138</c:v>
                </c:pt>
                <c:pt idx="9" formatCode="#,##0;\-#,##0;0;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358187360"/>
        <c:axId val="-1780946000"/>
      </c:barChart>
      <c:catAx>
        <c:axId val="-13581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780946000"/>
        <c:crosses val="autoZero"/>
        <c:auto val="1"/>
        <c:lblAlgn val="ctr"/>
        <c:lblOffset val="100"/>
        <c:noMultiLvlLbl val="0"/>
      </c:catAx>
      <c:valAx>
        <c:axId val="-178094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581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2006 - 2015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KUVA3'!$B$9:$K$9</c:f>
              <c:numCache>
                <c:formatCode>#,##0</c:formatCode>
                <c:ptCount val="10"/>
                <c:pt idx="0">
                  <c:v>1129.4898992299998</c:v>
                </c:pt>
                <c:pt idx="1">
                  <c:v>1129</c:v>
                </c:pt>
                <c:pt idx="2">
                  <c:v>1232.4492301800001</c:v>
                </c:pt>
                <c:pt idx="3">
                  <c:v>1021.456863</c:v>
                </c:pt>
                <c:pt idx="4">
                  <c:v>977.32084499999996</c:v>
                </c:pt>
                <c:pt idx="5">
                  <c:v>1107.3291447300001</c:v>
                </c:pt>
                <c:pt idx="6" formatCode="0">
                  <c:v>1062.7048689999999</c:v>
                </c:pt>
                <c:pt idx="7" formatCode="0">
                  <c:v>1019.2162239199999</c:v>
                </c:pt>
                <c:pt idx="8" formatCode="0">
                  <c:v>1043.5728125959999</c:v>
                </c:pt>
                <c:pt idx="9" formatCode="0">
                  <c:v>1067.0617929499999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KUVA3'!$B$10:$K$10</c:f>
              <c:numCache>
                <c:formatCode>#,##0</c:formatCode>
                <c:ptCount val="10"/>
                <c:pt idx="0">
                  <c:v>232.47034773000001</c:v>
                </c:pt>
                <c:pt idx="1">
                  <c:v>228</c:v>
                </c:pt>
                <c:pt idx="2">
                  <c:v>151.99636128792446</c:v>
                </c:pt>
                <c:pt idx="3">
                  <c:v>54.106785000000002</c:v>
                </c:pt>
                <c:pt idx="4">
                  <c:v>65.950034000000002</c:v>
                </c:pt>
                <c:pt idx="5">
                  <c:v>83.402846650000001</c:v>
                </c:pt>
                <c:pt idx="6" formatCode="0">
                  <c:v>86.597152620000003</c:v>
                </c:pt>
                <c:pt idx="7">
                  <c:v>69.647957110000007</c:v>
                </c:pt>
                <c:pt idx="8" formatCode="0">
                  <c:v>106.61904909000015</c:v>
                </c:pt>
                <c:pt idx="9" formatCode="0">
                  <c:v>87.284960999999996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KUVA3'!$B$11:$K$11</c:f>
              <c:numCache>
                <c:formatCode>#,##0</c:formatCode>
                <c:ptCount val="10"/>
                <c:pt idx="0">
                  <c:v>201.05612880104601</c:v>
                </c:pt>
                <c:pt idx="1">
                  <c:v>205</c:v>
                </c:pt>
                <c:pt idx="2">
                  <c:v>203.4245473881</c:v>
                </c:pt>
                <c:pt idx="3">
                  <c:v>200.559618</c:v>
                </c:pt>
                <c:pt idx="4">
                  <c:v>207.34098499999999</c:v>
                </c:pt>
                <c:pt idx="5">
                  <c:v>238.04120215820004</c:v>
                </c:pt>
                <c:pt idx="6" formatCode="0">
                  <c:v>276.61968162177004</c:v>
                </c:pt>
                <c:pt idx="7">
                  <c:v>249.8234637230475</c:v>
                </c:pt>
                <c:pt idx="8" formatCode="0">
                  <c:v>259.83547277187319</c:v>
                </c:pt>
                <c:pt idx="9" formatCode="0">
                  <c:v>284.942565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KUVA3'!$B$12:$K$12</c:f>
              <c:numCache>
                <c:formatCode>#,##0</c:formatCode>
                <c:ptCount val="10"/>
                <c:pt idx="0">
                  <c:v>68.612110998290007</c:v>
                </c:pt>
                <c:pt idx="1">
                  <c:v>72</c:v>
                </c:pt>
                <c:pt idx="2">
                  <c:v>95.961651779999997</c:v>
                </c:pt>
                <c:pt idx="3">
                  <c:v>88.041357000000005</c:v>
                </c:pt>
                <c:pt idx="4">
                  <c:v>103.55821299999999</c:v>
                </c:pt>
                <c:pt idx="5">
                  <c:v>136.28943728000004</c:v>
                </c:pt>
                <c:pt idx="6" formatCode="0">
                  <c:v>165.70586459</c:v>
                </c:pt>
                <c:pt idx="7">
                  <c:v>111.51548166604341</c:v>
                </c:pt>
                <c:pt idx="8" formatCode="0">
                  <c:v>115.95675863738776</c:v>
                </c:pt>
                <c:pt idx="9" formatCode="0">
                  <c:v>118.152614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771730320"/>
        <c:axId val="-771729776"/>
      </c:barChart>
      <c:catAx>
        <c:axId val="-77173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771729776"/>
        <c:crosses val="autoZero"/>
        <c:auto val="1"/>
        <c:lblAlgn val="ctr"/>
        <c:lblOffset val="100"/>
        <c:noMultiLvlLbl val="0"/>
      </c:catAx>
      <c:valAx>
        <c:axId val="-7717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77173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2006 - 2015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Kotimaa_Ulkomaa_Kuva4!$E$6:$N$6</c:f>
              <c:numCache>
                <c:formatCode>0</c:formatCode>
                <c:ptCount val="10"/>
                <c:pt idx="0" formatCode="#,##0">
                  <c:v>262.47086760359497</c:v>
                </c:pt>
                <c:pt idx="1">
                  <c:v>251</c:v>
                </c:pt>
                <c:pt idx="2">
                  <c:v>241</c:v>
                </c:pt>
                <c:pt idx="3">
                  <c:v>189.24944199999999</c:v>
                </c:pt>
                <c:pt idx="4">
                  <c:v>182.561939</c:v>
                </c:pt>
                <c:pt idx="5" formatCode="#,##0">
                  <c:v>217.55015211760002</c:v>
                </c:pt>
                <c:pt idx="6">
                  <c:v>289.92204178171096</c:v>
                </c:pt>
                <c:pt idx="7" formatCode="#,##0">
                  <c:v>257</c:v>
                </c:pt>
                <c:pt idx="8" formatCode="#,##0">
                  <c:v>303</c:v>
                </c:pt>
                <c:pt idx="9" formatCode="#,##0">
                  <c:v>304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Kotimaa_Ulkomaa_Kuva4!$E$7:$N$7</c:f>
              <c:numCache>
                <c:formatCode>0</c:formatCode>
                <c:ptCount val="10"/>
                <c:pt idx="0" formatCode="#,##0">
                  <c:v>171.05560892745106</c:v>
                </c:pt>
                <c:pt idx="1">
                  <c:v>182</c:v>
                </c:pt>
                <c:pt idx="2">
                  <c:v>114</c:v>
                </c:pt>
                <c:pt idx="3">
                  <c:v>65.416961000000001</c:v>
                </c:pt>
                <c:pt idx="4">
                  <c:v>90.729079999999996</c:v>
                </c:pt>
                <c:pt idx="5" formatCode="#,##0">
                  <c:v>103.8938966906</c:v>
                </c:pt>
                <c:pt idx="6">
                  <c:v>73.321415860059204</c:v>
                </c:pt>
                <c:pt idx="7" formatCode="#,##0">
                  <c:v>61</c:v>
                </c:pt>
                <c:pt idx="8" formatCode="#,##0">
                  <c:v>64</c:v>
                </c:pt>
                <c:pt idx="9" formatCode="#,##0">
                  <c:v>69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Kotimaa_Ulkomaa_Kuva4!$E$8:$N$8</c:f>
              <c:numCache>
                <c:formatCode>0</c:formatCode>
                <c:ptCount val="10"/>
                <c:pt idx="0" formatCode="#,##0">
                  <c:v>433.526476531046</c:v>
                </c:pt>
                <c:pt idx="1">
                  <c:v>433</c:v>
                </c:pt>
                <c:pt idx="2">
                  <c:v>355</c:v>
                </c:pt>
                <c:pt idx="3">
                  <c:v>254.666403</c:v>
                </c:pt>
                <c:pt idx="4">
                  <c:v>273.29101900000001</c:v>
                </c:pt>
                <c:pt idx="5" formatCode="#,##0">
                  <c:v>321.44404880820002</c:v>
                </c:pt>
                <c:pt idx="6">
                  <c:v>363.24345764177002</c:v>
                </c:pt>
                <c:pt idx="7" formatCode="#,##0">
                  <c:v>317.52325632304746</c:v>
                </c:pt>
                <c:pt idx="8" formatCode="#,##0">
                  <c:v>367</c:v>
                </c:pt>
                <c:pt idx="9" formatCode="#,##0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771731408"/>
        <c:axId val="-782975856"/>
      </c:barChart>
      <c:catAx>
        <c:axId val="-77173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782975856"/>
        <c:crosses val="autoZero"/>
        <c:auto val="1"/>
        <c:lblAlgn val="ctr"/>
        <c:lblOffset val="100"/>
        <c:noMultiLvlLbl val="0"/>
      </c:catAx>
      <c:valAx>
        <c:axId val="-78297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77173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19049</xdr:rowOff>
    </xdr:from>
    <xdr:to>
      <xdr:col>2</xdr:col>
      <xdr:colOff>657225</xdr:colOff>
      <xdr:row>48</xdr:row>
      <xdr:rowOff>66674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/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B2" sqref="B2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0</v>
      </c>
      <c r="C1" s="1"/>
    </row>
    <row r="4" spans="2:10" x14ac:dyDescent="0.25">
      <c r="B4" s="4" t="s">
        <v>26</v>
      </c>
      <c r="C4" s="109"/>
      <c r="D4" s="5"/>
      <c r="E4" s="6"/>
    </row>
    <row r="5" spans="2:10" x14ac:dyDescent="0.25">
      <c r="B5" s="7"/>
      <c r="C5" s="8"/>
      <c r="D5" s="8"/>
      <c r="E5" s="9"/>
    </row>
    <row r="6" spans="2:10" x14ac:dyDescent="0.25">
      <c r="B6" s="7"/>
      <c r="C6" s="10">
        <v>2015</v>
      </c>
      <c r="D6" s="10">
        <v>2014</v>
      </c>
      <c r="E6" s="11">
        <v>2013</v>
      </c>
    </row>
    <row r="7" spans="2:10" x14ac:dyDescent="0.25">
      <c r="B7" s="12" t="s">
        <v>27</v>
      </c>
      <c r="C7" s="110"/>
      <c r="D7" s="13"/>
      <c r="E7" s="112"/>
    </row>
    <row r="8" spans="2:10" x14ac:dyDescent="0.25">
      <c r="B8" s="14" t="s">
        <v>28</v>
      </c>
      <c r="C8" s="111"/>
      <c r="D8" s="15"/>
      <c r="E8" s="17"/>
      <c r="H8" s="8"/>
      <c r="I8" s="8"/>
      <c r="J8" s="8"/>
    </row>
    <row r="9" spans="2:10" x14ac:dyDescent="0.25">
      <c r="B9" s="16" t="s">
        <v>29</v>
      </c>
      <c r="C9" s="15">
        <v>232318035.64964679</v>
      </c>
      <c r="D9" s="15">
        <v>215484770</v>
      </c>
      <c r="E9" s="17">
        <v>182669010.46304747</v>
      </c>
      <c r="H9" s="22"/>
      <c r="I9" s="15"/>
      <c r="J9" s="15"/>
    </row>
    <row r="10" spans="2:10" x14ac:dyDescent="0.25">
      <c r="B10" s="16" t="s">
        <v>30</v>
      </c>
      <c r="C10" s="15">
        <v>52624528.974193551</v>
      </c>
      <c r="D10" s="15">
        <v>44350703</v>
      </c>
      <c r="E10" s="17">
        <v>67030188.259999998</v>
      </c>
      <c r="H10" s="22"/>
      <c r="I10" s="15"/>
      <c r="J10" s="15"/>
    </row>
    <row r="11" spans="2:10" x14ac:dyDescent="0.25">
      <c r="B11" s="18" t="s">
        <v>31</v>
      </c>
      <c r="C11" s="15">
        <v>118152613.60538124</v>
      </c>
      <c r="D11" s="15">
        <v>115956758.63738775</v>
      </c>
      <c r="E11" s="17">
        <v>111515481.66604342</v>
      </c>
      <c r="H11" s="8"/>
      <c r="I11" s="15"/>
      <c r="J11" s="15"/>
    </row>
    <row r="12" spans="2:10" x14ac:dyDescent="0.25">
      <c r="B12" s="19" t="s">
        <v>32</v>
      </c>
      <c r="C12" s="20">
        <v>403095178.22922158</v>
      </c>
      <c r="D12" s="20">
        <v>375792231.40926087</v>
      </c>
      <c r="E12" s="21">
        <v>361338945.3890909</v>
      </c>
      <c r="H12" s="22"/>
      <c r="I12" s="22"/>
      <c r="J12" s="8"/>
    </row>
    <row r="13" spans="2:10" x14ac:dyDescent="0.25">
      <c r="B13" s="23" t="s">
        <v>33</v>
      </c>
      <c r="C13" s="24"/>
      <c r="D13" s="24"/>
      <c r="E13" s="25"/>
      <c r="H13" s="8"/>
      <c r="I13" s="22"/>
      <c r="J13" s="8"/>
    </row>
    <row r="14" spans="2:10" x14ac:dyDescent="0.25">
      <c r="B14" s="16" t="s">
        <v>29</v>
      </c>
      <c r="C14" s="15">
        <v>71248666.379999936</v>
      </c>
      <c r="D14" s="15">
        <v>87214394</v>
      </c>
      <c r="E14" s="17">
        <v>57356167.219999999</v>
      </c>
      <c r="H14" s="22"/>
      <c r="I14" s="22"/>
      <c r="J14" s="8"/>
    </row>
    <row r="15" spans="2:10" x14ac:dyDescent="0.25">
      <c r="B15" s="16" t="s">
        <v>30</v>
      </c>
      <c r="C15" s="15">
        <v>16036294.339999998</v>
      </c>
      <c r="D15" s="15">
        <v>19404655</v>
      </c>
      <c r="E15" s="17">
        <v>10467890.379999997</v>
      </c>
      <c r="H15" s="22"/>
      <c r="I15" s="22"/>
      <c r="J15" s="8"/>
    </row>
    <row r="16" spans="2:10" x14ac:dyDescent="0.25">
      <c r="B16" s="16" t="s">
        <v>34</v>
      </c>
      <c r="C16" s="15">
        <v>1067061792.95</v>
      </c>
      <c r="D16" s="15">
        <v>1043572812.596</v>
      </c>
      <c r="E16" s="17">
        <v>1019216223.9200001</v>
      </c>
      <c r="H16" s="8"/>
      <c r="I16" s="22"/>
      <c r="J16" s="8"/>
    </row>
    <row r="17" spans="1:10" x14ac:dyDescent="0.25">
      <c r="B17" s="26" t="s">
        <v>32</v>
      </c>
      <c r="C17" s="20">
        <v>1154346753.6700001</v>
      </c>
      <c r="D17" s="20">
        <v>1150191861.6860001</v>
      </c>
      <c r="E17" s="21">
        <v>1088935228.3399999</v>
      </c>
      <c r="H17" s="27"/>
      <c r="I17" s="22"/>
      <c r="J17" s="8"/>
    </row>
    <row r="18" spans="1:10" x14ac:dyDescent="0.25">
      <c r="A18" s="28"/>
      <c r="B18" s="29" t="s">
        <v>35</v>
      </c>
      <c r="C18" s="30">
        <v>1557441931.8992217</v>
      </c>
      <c r="D18" s="30">
        <v>1525984093.0952611</v>
      </c>
      <c r="E18" s="31">
        <v>1450274173.7290907</v>
      </c>
      <c r="H18" s="8"/>
      <c r="I18" s="22"/>
      <c r="J18" s="8"/>
    </row>
    <row r="19" spans="1:10" x14ac:dyDescent="0.25">
      <c r="B19" s="32"/>
      <c r="C19" s="24"/>
      <c r="D19" s="24"/>
      <c r="E19" s="25"/>
      <c r="H19" s="8"/>
      <c r="I19" s="8"/>
      <c r="J19" s="8"/>
    </row>
    <row r="20" spans="1:10" x14ac:dyDescent="0.25">
      <c r="B20" s="12" t="s">
        <v>36</v>
      </c>
      <c r="C20" s="24"/>
      <c r="D20" s="24"/>
      <c r="E20" s="25"/>
      <c r="H20" s="8"/>
      <c r="I20" s="8"/>
      <c r="J20" s="8"/>
    </row>
    <row r="21" spans="1:10" x14ac:dyDescent="0.25">
      <c r="B21" s="14" t="s">
        <v>37</v>
      </c>
      <c r="C21" s="24"/>
      <c r="D21" s="24"/>
      <c r="E21" s="25"/>
      <c r="H21" s="8"/>
      <c r="I21" s="8"/>
      <c r="J21" s="8"/>
    </row>
    <row r="22" spans="1:10" x14ac:dyDescent="0.25">
      <c r="B22" s="16" t="s">
        <v>38</v>
      </c>
      <c r="C22" s="15">
        <v>90693452.433225796</v>
      </c>
      <c r="D22" s="15">
        <v>82184121.200000003</v>
      </c>
      <c r="E22" s="17">
        <v>82119284.884615391</v>
      </c>
      <c r="H22" s="8"/>
      <c r="I22" s="22"/>
      <c r="J22" s="8"/>
    </row>
    <row r="23" spans="1:10" x14ac:dyDescent="0.25">
      <c r="B23" s="16" t="s">
        <v>39</v>
      </c>
      <c r="C23" s="15">
        <v>2084485.46</v>
      </c>
      <c r="D23" s="15">
        <v>3724294</v>
      </c>
      <c r="E23" s="17">
        <v>3346988.8899999997</v>
      </c>
      <c r="H23" s="8"/>
      <c r="I23" s="8"/>
      <c r="J23" s="8"/>
    </row>
    <row r="24" spans="1:10" x14ac:dyDescent="0.25">
      <c r="A24" s="28"/>
      <c r="B24" s="16" t="s">
        <v>40</v>
      </c>
      <c r="C24" s="20">
        <v>92777937.893225789</v>
      </c>
      <c r="D24" s="20">
        <v>85908415.200000003</v>
      </c>
      <c r="E24" s="21">
        <v>85466273.774615392</v>
      </c>
      <c r="H24" s="8"/>
      <c r="I24" s="22"/>
      <c r="J24" s="8"/>
    </row>
    <row r="25" spans="1:10" x14ac:dyDescent="0.25">
      <c r="B25" s="14" t="s">
        <v>41</v>
      </c>
      <c r="C25" s="24"/>
      <c r="D25" s="24"/>
      <c r="E25" s="25"/>
    </row>
    <row r="26" spans="1:10" x14ac:dyDescent="0.25">
      <c r="B26" s="16" t="s">
        <v>38</v>
      </c>
      <c r="C26" s="15">
        <v>251717</v>
      </c>
      <c r="D26" s="15">
        <v>289388</v>
      </c>
      <c r="E26" s="17">
        <v>167677</v>
      </c>
    </row>
    <row r="27" spans="1:10" x14ac:dyDescent="0.25">
      <c r="B27" s="16" t="s">
        <v>39</v>
      </c>
      <c r="C27" s="15">
        <v>0</v>
      </c>
      <c r="D27" s="15">
        <v>0</v>
      </c>
      <c r="E27" s="17">
        <v>0</v>
      </c>
    </row>
    <row r="28" spans="1:10" x14ac:dyDescent="0.25">
      <c r="A28" s="28"/>
      <c r="B28" s="33" t="s">
        <v>40</v>
      </c>
      <c r="C28" s="30">
        <v>251717</v>
      </c>
      <c r="D28" s="30">
        <v>289388</v>
      </c>
      <c r="E28" s="31">
        <v>167677</v>
      </c>
    </row>
    <row r="29" spans="1:10" x14ac:dyDescent="0.25">
      <c r="A29" s="28"/>
      <c r="B29" s="16"/>
      <c r="C29" s="15"/>
      <c r="D29" s="15"/>
      <c r="E29" s="17"/>
    </row>
    <row r="30" spans="1:10" x14ac:dyDescent="0.25">
      <c r="B30" s="12" t="s">
        <v>42</v>
      </c>
      <c r="C30" s="24"/>
      <c r="D30" s="24"/>
      <c r="E30" s="25"/>
    </row>
    <row r="31" spans="1:10" x14ac:dyDescent="0.25">
      <c r="A31" s="3"/>
      <c r="B31" s="33" t="s">
        <v>43</v>
      </c>
      <c r="C31" s="34">
        <v>41769537.924000002</v>
      </c>
      <c r="D31" s="34">
        <v>39672103.289999999</v>
      </c>
      <c r="E31" s="35">
        <v>37128165.925375171</v>
      </c>
    </row>
    <row r="32" spans="1:10" x14ac:dyDescent="0.25">
      <c r="B32" s="7"/>
      <c r="C32" s="24"/>
      <c r="D32" s="24"/>
      <c r="E32" s="25"/>
    </row>
    <row r="33" spans="2:5" x14ac:dyDescent="0.25">
      <c r="B33" s="12" t="s">
        <v>44</v>
      </c>
      <c r="C33" s="24"/>
      <c r="D33" s="24"/>
      <c r="E33" s="25"/>
    </row>
    <row r="34" spans="2:5" x14ac:dyDescent="0.25">
      <c r="B34" s="16" t="s">
        <v>45</v>
      </c>
      <c r="C34" s="15">
        <v>2921</v>
      </c>
      <c r="D34" s="15">
        <v>2639</v>
      </c>
      <c r="E34" s="17">
        <v>2553</v>
      </c>
    </row>
    <row r="35" spans="2:5" x14ac:dyDescent="0.25">
      <c r="B35" s="33" t="s">
        <v>46</v>
      </c>
      <c r="C35" s="34">
        <v>21506</v>
      </c>
      <c r="D35" s="34">
        <v>20750</v>
      </c>
      <c r="E35" s="35">
        <v>21954</v>
      </c>
    </row>
    <row r="36" spans="2:5" x14ac:dyDescent="0.25">
      <c r="B36" s="16"/>
      <c r="C36" s="24"/>
      <c r="D36" s="24"/>
      <c r="E36" s="25"/>
    </row>
    <row r="37" spans="2:5" x14ac:dyDescent="0.25">
      <c r="B37" s="12" t="s">
        <v>47</v>
      </c>
      <c r="C37" s="24"/>
      <c r="D37" s="24"/>
      <c r="E37" s="25"/>
    </row>
    <row r="38" spans="2:5" x14ac:dyDescent="0.25">
      <c r="B38" s="16" t="s">
        <v>48</v>
      </c>
      <c r="C38" s="15">
        <v>224</v>
      </c>
      <c r="D38" s="15">
        <v>214</v>
      </c>
      <c r="E38" s="17">
        <v>202</v>
      </c>
    </row>
    <row r="39" spans="2:5" x14ac:dyDescent="0.25">
      <c r="B39" s="33" t="s">
        <v>49</v>
      </c>
      <c r="C39" s="34">
        <v>151</v>
      </c>
      <c r="D39" s="34">
        <v>138</v>
      </c>
      <c r="E39" s="35">
        <v>136</v>
      </c>
    </row>
    <row r="40" spans="2:5" x14ac:dyDescent="0.25">
      <c r="B40" s="16"/>
      <c r="C40" s="24"/>
      <c r="D40" s="24"/>
      <c r="E40" s="25"/>
    </row>
    <row r="41" spans="2:5" x14ac:dyDescent="0.25">
      <c r="B41" s="29" t="s">
        <v>50</v>
      </c>
      <c r="C41" s="34">
        <v>50499969.230000004</v>
      </c>
      <c r="D41" s="34">
        <v>50245550.490000002</v>
      </c>
      <c r="E41" s="35">
        <v>46902205.039999999</v>
      </c>
    </row>
    <row r="42" spans="2:5" x14ac:dyDescent="0.25">
      <c r="B42" s="36"/>
      <c r="C42" s="24"/>
      <c r="D42" s="24"/>
      <c r="E42" s="25"/>
    </row>
    <row r="43" spans="2:5" x14ac:dyDescent="0.25">
      <c r="B43" s="12" t="s">
        <v>51</v>
      </c>
      <c r="C43" s="24"/>
      <c r="D43" s="24"/>
      <c r="E43" s="25"/>
    </row>
    <row r="44" spans="2:5" x14ac:dyDescent="0.25">
      <c r="B44" s="16" t="s">
        <v>52</v>
      </c>
      <c r="C44" s="15">
        <v>6200667.4800000004</v>
      </c>
      <c r="D44" s="15">
        <v>7287340.6199999992</v>
      </c>
      <c r="E44" s="17">
        <v>5411488.8300000001</v>
      </c>
    </row>
    <row r="45" spans="2:5" x14ac:dyDescent="0.25">
      <c r="B45" s="16" t="s">
        <v>53</v>
      </c>
      <c r="C45" s="20">
        <v>24326060.670000002</v>
      </c>
      <c r="D45" s="20">
        <v>23298495.75</v>
      </c>
      <c r="E45" s="21">
        <v>22308475.170000002</v>
      </c>
    </row>
    <row r="46" spans="2:5" x14ac:dyDescent="0.25">
      <c r="B46" s="16" t="s">
        <v>54</v>
      </c>
      <c r="C46" s="15">
        <v>19414955.23</v>
      </c>
      <c r="D46" s="15">
        <v>18761344.91</v>
      </c>
      <c r="E46" s="17">
        <v>18042335.030000001</v>
      </c>
    </row>
    <row r="47" spans="2:5" x14ac:dyDescent="0.25">
      <c r="B47" s="16" t="s">
        <v>55</v>
      </c>
      <c r="C47" s="15">
        <v>4911105.4399999995</v>
      </c>
      <c r="D47" s="15">
        <v>4537150.84</v>
      </c>
      <c r="E47" s="17">
        <v>4266140.1400000006</v>
      </c>
    </row>
    <row r="48" spans="2:5" x14ac:dyDescent="0.25">
      <c r="B48" s="16" t="s">
        <v>56</v>
      </c>
      <c r="C48" s="15">
        <v>550953.07000000007</v>
      </c>
      <c r="D48" s="15">
        <v>498603</v>
      </c>
      <c r="E48" s="17">
        <v>527855.43000000005</v>
      </c>
    </row>
    <row r="49" spans="2:5" x14ac:dyDescent="0.25">
      <c r="B49" s="16" t="s">
        <v>57</v>
      </c>
      <c r="C49" s="15">
        <v>12366033.09</v>
      </c>
      <c r="D49" s="15">
        <v>13542083.99</v>
      </c>
      <c r="E49" s="17">
        <v>11876633.380000001</v>
      </c>
    </row>
    <row r="50" spans="2:5" x14ac:dyDescent="0.25">
      <c r="B50" s="16" t="s">
        <v>58</v>
      </c>
      <c r="C50" s="20">
        <v>43443714.310000002</v>
      </c>
      <c r="D50" s="20">
        <v>44626523.359999992</v>
      </c>
      <c r="E50" s="21">
        <v>40124452.809999995</v>
      </c>
    </row>
    <row r="51" spans="2:5" x14ac:dyDescent="0.25">
      <c r="B51" s="37"/>
      <c r="C51" s="3"/>
      <c r="D51" s="3"/>
      <c r="E51" s="38"/>
    </row>
    <row r="53" spans="2:5" x14ac:dyDescent="0.25">
      <c r="B53" s="108" t="s">
        <v>59</v>
      </c>
      <c r="C53" s="108"/>
    </row>
    <row r="54" spans="2:5" x14ac:dyDescent="0.25">
      <c r="B54" s="108" t="s">
        <v>60</v>
      </c>
      <c r="C54" s="108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workbookViewId="0">
      <selection activeCell="A2" sqref="A2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7" ht="15.75" x14ac:dyDescent="0.25">
      <c r="A1" s="1" t="s">
        <v>1</v>
      </c>
    </row>
    <row r="4" spans="1:7" x14ac:dyDescent="0.25">
      <c r="A4" s="2" t="s">
        <v>2</v>
      </c>
      <c r="B4" s="39">
        <v>2011</v>
      </c>
      <c r="C4" s="39">
        <v>2012</v>
      </c>
      <c r="D4" s="39">
        <v>2013</v>
      </c>
      <c r="E4" s="39">
        <v>2014</v>
      </c>
      <c r="F4" s="39">
        <v>2015</v>
      </c>
    </row>
    <row r="5" spans="1:7" x14ac:dyDescent="0.25">
      <c r="A5" t="s">
        <v>61</v>
      </c>
      <c r="B5" s="40">
        <v>6.1682000409984745</v>
      </c>
      <c r="C5" s="40">
        <v>7.3752680517667244</v>
      </c>
      <c r="D5" s="40">
        <v>5.8821954940647228</v>
      </c>
      <c r="E5" s="40">
        <v>5.7371488799265427</v>
      </c>
      <c r="F5" s="40">
        <v>6.3560688071345153</v>
      </c>
    </row>
    <row r="6" spans="1:7" x14ac:dyDescent="0.25">
      <c r="A6" t="s">
        <v>62</v>
      </c>
      <c r="B6" s="40">
        <v>2.5601522118162032</v>
      </c>
      <c r="C6" s="40">
        <v>2.2457767795643164</v>
      </c>
      <c r="D6" s="40">
        <v>2.0970349918352205</v>
      </c>
      <c r="E6" s="40">
        <v>1.8797450613239242</v>
      </c>
      <c r="F6" s="40">
        <v>1.390330690028672</v>
      </c>
    </row>
    <row r="7" spans="1:7" x14ac:dyDescent="0.25">
      <c r="A7" t="s">
        <v>63</v>
      </c>
      <c r="B7" s="40">
        <v>23.3240527236322</v>
      </c>
      <c r="C7" s="40">
        <v>26.94404302276423</v>
      </c>
      <c r="D7" s="40">
        <v>17.979642186084149</v>
      </c>
      <c r="E7" s="40">
        <v>19.653687904641991</v>
      </c>
      <c r="F7" s="40">
        <v>19.692102267563534</v>
      </c>
    </row>
    <row r="8" spans="1:7" x14ac:dyDescent="0.25">
      <c r="A8" t="s">
        <v>64</v>
      </c>
      <c r="B8" s="40">
        <v>9.6609967109154784</v>
      </c>
      <c r="C8" s="40">
        <v>8.6370681805104024</v>
      </c>
      <c r="D8" s="40">
        <v>8.2036077263361253</v>
      </c>
      <c r="E8" s="40">
        <v>8.202899014274486</v>
      </c>
      <c r="F8" s="40">
        <v>8.0746257506621255</v>
      </c>
    </row>
    <row r="9" spans="1:7" x14ac:dyDescent="0.25">
      <c r="A9" s="2" t="s">
        <v>65</v>
      </c>
      <c r="B9" s="40">
        <v>8.1670724686125613</v>
      </c>
      <c r="C9" s="40">
        <v>7.7543320216397245</v>
      </c>
      <c r="D9" s="40">
        <v>6.5842248503397762</v>
      </c>
      <c r="E9" s="40">
        <v>6.4357057540253875</v>
      </c>
      <c r="F9" s="40">
        <v>6.33724744425139</v>
      </c>
    </row>
    <row r="10" spans="1:7" x14ac:dyDescent="0.25">
      <c r="A10" s="2"/>
      <c r="B10" s="40"/>
      <c r="C10" s="40"/>
      <c r="D10" s="41"/>
      <c r="E10" s="41"/>
    </row>
    <row r="11" spans="1:7" hidden="1" x14ac:dyDescent="0.25">
      <c r="A11" s="2" t="s">
        <v>8</v>
      </c>
      <c r="B11" s="40"/>
      <c r="C11" s="40"/>
      <c r="D11" s="41"/>
      <c r="E11" s="41"/>
    </row>
    <row r="12" spans="1:7" hidden="1" x14ac:dyDescent="0.25">
      <c r="A12" t="s">
        <v>3</v>
      </c>
      <c r="B12" s="42">
        <v>238041202.15820003</v>
      </c>
      <c r="C12" s="42">
        <v>276646304.62176985</v>
      </c>
      <c r="D12" s="43">
        <v>249699198.72304749</v>
      </c>
      <c r="E12" s="42">
        <v>259835472.77187312</v>
      </c>
      <c r="F12" s="42"/>
      <c r="G12" s="22"/>
    </row>
    <row r="13" spans="1:7" hidden="1" x14ac:dyDescent="0.25">
      <c r="A13" t="s">
        <v>4</v>
      </c>
      <c r="B13" s="42">
        <v>83402846.650000006</v>
      </c>
      <c r="C13" s="42">
        <v>86597152.620000049</v>
      </c>
      <c r="D13" s="43">
        <v>113009215.71000004</v>
      </c>
      <c r="E13" s="44">
        <v>111882426.04999995</v>
      </c>
      <c r="F13" s="44"/>
      <c r="G13" s="42"/>
    </row>
    <row r="14" spans="1:7" hidden="1" x14ac:dyDescent="0.25">
      <c r="A14" t="s">
        <v>5</v>
      </c>
      <c r="B14" s="42">
        <v>136289437.28000003</v>
      </c>
      <c r="C14" s="42">
        <v>165705864.59</v>
      </c>
      <c r="D14" s="43">
        <v>111114188.71000004</v>
      </c>
      <c r="E14" s="42">
        <v>115956758.63738775</v>
      </c>
      <c r="F14" s="44"/>
      <c r="G14" s="42"/>
    </row>
    <row r="15" spans="1:7" hidden="1" x14ac:dyDescent="0.25">
      <c r="A15" s="3" t="s">
        <v>6</v>
      </c>
      <c r="B15" s="34">
        <v>1107329144.73</v>
      </c>
      <c r="C15" s="34">
        <v>1062704868.9299999</v>
      </c>
      <c r="D15" s="45">
        <v>1019216223.9200001</v>
      </c>
      <c r="E15" s="34">
        <v>1043572812.596</v>
      </c>
      <c r="F15" s="34"/>
    </row>
    <row r="16" spans="1:7" hidden="1" x14ac:dyDescent="0.25">
      <c r="A16" s="2" t="s">
        <v>7</v>
      </c>
      <c r="B16" s="42">
        <v>1565062630.8182001</v>
      </c>
      <c r="C16" s="42">
        <v>1591654190.7617698</v>
      </c>
      <c r="D16" s="46">
        <v>1493038827.0630476</v>
      </c>
      <c r="E16" s="42">
        <v>1531247470.0552607</v>
      </c>
      <c r="F16" s="42"/>
    </row>
    <row r="17" spans="1:6" hidden="1" x14ac:dyDescent="0.25">
      <c r="A17" s="2"/>
      <c r="B17" s="40"/>
      <c r="C17" s="40"/>
      <c r="D17" s="41"/>
      <c r="E17" s="41"/>
    </row>
    <row r="18" spans="1:6" hidden="1" x14ac:dyDescent="0.25">
      <c r="A18" s="47" t="s">
        <v>9</v>
      </c>
    </row>
    <row r="19" spans="1:6" hidden="1" x14ac:dyDescent="0.25">
      <c r="A19" t="s">
        <v>3</v>
      </c>
      <c r="B19" s="42">
        <v>3859168000</v>
      </c>
      <c r="C19" s="42">
        <v>3751000000</v>
      </c>
      <c r="D19" s="42">
        <v>4245000000</v>
      </c>
      <c r="E19" s="42">
        <v>4529000000</v>
      </c>
      <c r="F19" s="42"/>
    </row>
    <row r="20" spans="1:6" hidden="1" x14ac:dyDescent="0.25">
      <c r="A20" t="s">
        <v>4</v>
      </c>
      <c r="B20" s="42">
        <v>3257730000</v>
      </c>
      <c r="C20" s="42">
        <v>3856000000</v>
      </c>
      <c r="D20" s="42">
        <v>5389000000</v>
      </c>
      <c r="E20" s="42">
        <v>5952000000</v>
      </c>
      <c r="F20" s="42"/>
    </row>
    <row r="21" spans="1:6" hidden="1" x14ac:dyDescent="0.25">
      <c r="A21" s="8" t="s">
        <v>5</v>
      </c>
      <c r="B21" s="15">
        <v>584330000</v>
      </c>
      <c r="C21" s="15">
        <v>615000000</v>
      </c>
      <c r="D21" s="15">
        <v>618000000</v>
      </c>
      <c r="E21" s="15">
        <v>590000000</v>
      </c>
      <c r="F21" s="48"/>
    </row>
    <row r="22" spans="1:6" hidden="1" x14ac:dyDescent="0.25">
      <c r="A22" s="3" t="s">
        <v>6</v>
      </c>
      <c r="B22" s="34">
        <v>11461852000</v>
      </c>
      <c r="C22" s="34">
        <v>12304000000</v>
      </c>
      <c r="D22" s="34">
        <v>12424000000</v>
      </c>
      <c r="E22" s="34">
        <v>12722000000</v>
      </c>
      <c r="F22" s="49"/>
    </row>
    <row r="23" spans="1:6" hidden="1" x14ac:dyDescent="0.25">
      <c r="A23" s="2" t="s">
        <v>7</v>
      </c>
      <c r="B23" s="42">
        <v>19163080000</v>
      </c>
      <c r="C23" s="42">
        <v>20526000000</v>
      </c>
      <c r="D23" s="50">
        <v>22676000000</v>
      </c>
      <c r="E23" s="50">
        <v>23793000000</v>
      </c>
      <c r="F23" s="50"/>
    </row>
    <row r="25" spans="1:6" x14ac:dyDescent="0.25">
      <c r="A25" s="51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"/>
  <sheetViews>
    <sheetView workbookViewId="0">
      <selection activeCell="M17" sqref="M17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6" customWidth="1"/>
    <col min="14" max="14" width="6.28515625" customWidth="1"/>
  </cols>
  <sheetData>
    <row r="1" spans="1:11" ht="18" x14ac:dyDescent="0.25">
      <c r="A1" s="104" t="s">
        <v>11</v>
      </c>
    </row>
    <row r="5" spans="1:11" ht="15.75" thickBot="1" x14ac:dyDescent="0.3"/>
    <row r="6" spans="1:11" ht="15.75" thickBot="1" x14ac:dyDescent="0.3">
      <c r="A6" s="52" t="s">
        <v>12</v>
      </c>
      <c r="B6" s="53">
        <v>2006</v>
      </c>
      <c r="C6" s="53">
        <v>2007</v>
      </c>
      <c r="D6" s="53">
        <v>2008</v>
      </c>
      <c r="E6" s="53">
        <v>2009</v>
      </c>
      <c r="F6" s="53">
        <v>2010</v>
      </c>
      <c r="G6" s="53">
        <v>2011</v>
      </c>
      <c r="H6" s="53">
        <v>2012</v>
      </c>
      <c r="I6" s="53">
        <v>2013</v>
      </c>
      <c r="J6" s="53">
        <v>2014</v>
      </c>
      <c r="K6" s="54">
        <v>2015</v>
      </c>
    </row>
    <row r="7" spans="1:11" x14ac:dyDescent="0.25">
      <c r="A7" s="55" t="s">
        <v>66</v>
      </c>
      <c r="B7" s="8">
        <v>217</v>
      </c>
      <c r="C7" s="8">
        <v>210</v>
      </c>
      <c r="D7" s="8">
        <v>199</v>
      </c>
      <c r="E7" s="8">
        <v>211</v>
      </c>
      <c r="F7" s="8">
        <v>199</v>
      </c>
      <c r="G7" s="8">
        <v>199</v>
      </c>
      <c r="H7" s="8">
        <v>203</v>
      </c>
      <c r="I7" s="22">
        <v>202</v>
      </c>
      <c r="J7" s="22">
        <v>214</v>
      </c>
      <c r="K7" s="56">
        <v>224</v>
      </c>
    </row>
    <row r="8" spans="1:11" x14ac:dyDescent="0.25">
      <c r="A8" s="55" t="s">
        <v>67</v>
      </c>
      <c r="B8" s="8">
        <v>124</v>
      </c>
      <c r="C8" s="8">
        <v>168</v>
      </c>
      <c r="D8" s="8">
        <v>131</v>
      </c>
      <c r="E8" s="8">
        <v>120</v>
      </c>
      <c r="F8" s="8">
        <v>124</v>
      </c>
      <c r="G8" s="8">
        <v>139</v>
      </c>
      <c r="H8" s="8">
        <v>142</v>
      </c>
      <c r="I8" s="22">
        <v>136</v>
      </c>
      <c r="J8" s="22">
        <v>138</v>
      </c>
      <c r="K8" s="56">
        <v>151</v>
      </c>
    </row>
    <row r="9" spans="1:11" ht="15.75" thickBot="1" x14ac:dyDescent="0.3">
      <c r="A9" s="57" t="s">
        <v>65</v>
      </c>
      <c r="B9" s="58">
        <v>340</v>
      </c>
      <c r="C9" s="58">
        <v>378</v>
      </c>
      <c r="D9" s="58">
        <v>330</v>
      </c>
      <c r="E9" s="58">
        <v>331</v>
      </c>
      <c r="F9" s="58">
        <v>323</v>
      </c>
      <c r="G9" s="58">
        <v>338</v>
      </c>
      <c r="H9" s="58">
        <v>345</v>
      </c>
      <c r="I9" s="59">
        <v>338</v>
      </c>
      <c r="J9" s="59">
        <v>352</v>
      </c>
      <c r="K9" s="60">
        <v>375</v>
      </c>
    </row>
    <row r="12" spans="1:11" x14ac:dyDescent="0.25">
      <c r="A12" s="113" t="s">
        <v>70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topLeftCell="B6" workbookViewId="0">
      <selection activeCell="M18" sqref="M18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1" width="10.42578125" customWidth="1"/>
  </cols>
  <sheetData>
    <row r="1" spans="1:11" ht="15.75" x14ac:dyDescent="0.25">
      <c r="A1" s="1" t="s">
        <v>13</v>
      </c>
    </row>
    <row r="7" spans="1:11" ht="15.75" thickBot="1" x14ac:dyDescent="0.3"/>
    <row r="8" spans="1:11" ht="15.75" thickBot="1" x14ac:dyDescent="0.3">
      <c r="B8" s="61">
        <v>2006</v>
      </c>
      <c r="C8" s="61">
        <v>2007</v>
      </c>
      <c r="D8" s="61">
        <v>2008</v>
      </c>
      <c r="E8" s="62">
        <v>2009</v>
      </c>
      <c r="F8" s="63">
        <v>2010</v>
      </c>
      <c r="G8" s="63">
        <v>2011</v>
      </c>
      <c r="H8" s="62">
        <v>2012</v>
      </c>
      <c r="I8" s="64">
        <v>2013</v>
      </c>
      <c r="J8" s="64">
        <v>2014</v>
      </c>
      <c r="K8" s="64">
        <v>2015</v>
      </c>
    </row>
    <row r="9" spans="1:11" x14ac:dyDescent="0.25">
      <c r="A9" t="s">
        <v>64</v>
      </c>
      <c r="B9" s="65">
        <v>1129.4898992299998</v>
      </c>
      <c r="C9" s="65">
        <v>1129</v>
      </c>
      <c r="D9" s="65">
        <v>1232.4492301800001</v>
      </c>
      <c r="E9" s="66">
        <v>1021.456863</v>
      </c>
      <c r="F9" s="67">
        <v>977.32084499999996</v>
      </c>
      <c r="G9" s="67">
        <v>1107.3291447300001</v>
      </c>
      <c r="H9" s="68">
        <v>1062.7048689999999</v>
      </c>
      <c r="I9" s="68">
        <v>1019.2162239199999</v>
      </c>
      <c r="J9" s="105">
        <v>1043.5728125959999</v>
      </c>
      <c r="K9" s="105">
        <v>1067.0617929499999</v>
      </c>
    </row>
    <row r="10" spans="1:11" x14ac:dyDescent="0.25">
      <c r="A10" t="s">
        <v>62</v>
      </c>
      <c r="B10" s="71">
        <v>232.47034773000001</v>
      </c>
      <c r="C10" s="71">
        <v>228</v>
      </c>
      <c r="D10" s="71">
        <v>151.99636128792446</v>
      </c>
      <c r="E10" s="66">
        <v>54.106785000000002</v>
      </c>
      <c r="F10" s="67">
        <v>65.950034000000002</v>
      </c>
      <c r="G10" s="67">
        <v>83.402846650000001</v>
      </c>
      <c r="H10" s="72">
        <v>86.597152620000003</v>
      </c>
      <c r="I10" s="73">
        <v>69.647957110000007</v>
      </c>
      <c r="J10" s="106">
        <v>106.61904909000015</v>
      </c>
      <c r="K10" s="106">
        <v>87.284960999999996</v>
      </c>
    </row>
    <row r="11" spans="1:11" x14ac:dyDescent="0.25">
      <c r="A11" t="s">
        <v>61</v>
      </c>
      <c r="B11" s="71">
        <v>201.05612880104601</v>
      </c>
      <c r="C11" s="71">
        <v>205</v>
      </c>
      <c r="D11" s="71">
        <v>203.4245473881</v>
      </c>
      <c r="E11" s="66">
        <v>200.559618</v>
      </c>
      <c r="F11" s="67">
        <v>207.34098499999999</v>
      </c>
      <c r="G11" s="67">
        <v>238.04120215820004</v>
      </c>
      <c r="H11" s="74">
        <v>276.61968162177004</v>
      </c>
      <c r="I11" s="73">
        <v>249.8234637230475</v>
      </c>
      <c r="J11" s="106">
        <v>259.83547277187319</v>
      </c>
      <c r="K11" s="106">
        <v>284.942565</v>
      </c>
    </row>
    <row r="12" spans="1:11" ht="15.75" thickBot="1" x14ac:dyDescent="0.3">
      <c r="A12" t="s">
        <v>63</v>
      </c>
      <c r="B12" s="75">
        <v>68.612110998290007</v>
      </c>
      <c r="C12" s="75">
        <v>72</v>
      </c>
      <c r="D12" s="75">
        <v>95.961651779999997</v>
      </c>
      <c r="E12" s="66">
        <v>88.041357000000005</v>
      </c>
      <c r="F12" s="67">
        <v>103.55821299999999</v>
      </c>
      <c r="G12" s="76">
        <v>136.28943728000004</v>
      </c>
      <c r="H12" s="74">
        <v>165.70586459</v>
      </c>
      <c r="I12" s="77">
        <v>111.51548166604341</v>
      </c>
      <c r="J12" s="107">
        <v>115.95675863738776</v>
      </c>
      <c r="K12" s="107">
        <v>118.152614</v>
      </c>
    </row>
    <row r="13" spans="1:11" ht="15.75" thickBot="1" x14ac:dyDescent="0.3">
      <c r="A13" t="s">
        <v>65</v>
      </c>
      <c r="B13" s="79">
        <v>1631.6284867593358</v>
      </c>
      <c r="C13" s="79">
        <v>1634</v>
      </c>
      <c r="D13" s="79">
        <v>1683.8317906360244</v>
      </c>
      <c r="E13" s="80">
        <v>1364.1646230000001</v>
      </c>
      <c r="F13" s="81">
        <v>1354.170077</v>
      </c>
      <c r="G13" s="81">
        <v>1565.0626308182002</v>
      </c>
      <c r="H13" s="82">
        <v>1591.62756783177</v>
      </c>
      <c r="I13" s="83">
        <v>1450.2031264190909</v>
      </c>
      <c r="J13" s="83">
        <v>1525.984093095261</v>
      </c>
      <c r="K13" s="83">
        <f>K9+K10+K11+K12</f>
        <v>1557.4419329500001</v>
      </c>
    </row>
    <row r="16" spans="1:11" x14ac:dyDescent="0.25">
      <c r="A16" s="51" t="s">
        <v>14</v>
      </c>
    </row>
    <row r="18" spans="1:2" s="87" customFormat="1" x14ac:dyDescent="0.25">
      <c r="A18" s="85"/>
      <c r="B18" s="86"/>
    </row>
    <row r="19" spans="1:2" s="87" customFormat="1" x14ac:dyDescent="0.25">
      <c r="A19" s="85"/>
      <c r="B19" s="86"/>
    </row>
    <row r="20" spans="1:2" s="87" customFormat="1" x14ac:dyDescent="0.25">
      <c r="A20" s="85"/>
      <c r="B20" s="86"/>
    </row>
    <row r="21" spans="1:2" s="87" customFormat="1" x14ac:dyDescent="0.25">
      <c r="A21" s="85"/>
      <c r="B21" s="86"/>
    </row>
    <row r="22" spans="1:2" s="87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P23" sqref="P23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2.85546875" customWidth="1"/>
    <col min="18" max="18" width="10.85546875" customWidth="1"/>
    <col min="19" max="19" width="11.140625" customWidth="1"/>
    <col min="20" max="20" width="10.7109375" customWidth="1"/>
  </cols>
  <sheetData>
    <row r="1" spans="1:14" ht="15.75" x14ac:dyDescent="0.25">
      <c r="A1" s="1" t="s">
        <v>25</v>
      </c>
    </row>
    <row r="4" spans="1:14" ht="15.75" thickBot="1" x14ac:dyDescent="0.3"/>
    <row r="5" spans="1:14" ht="15.75" thickBot="1" x14ac:dyDescent="0.3">
      <c r="C5" s="89"/>
      <c r="D5" s="89"/>
      <c r="E5" s="63">
        <v>2006</v>
      </c>
      <c r="F5" s="90">
        <v>2007</v>
      </c>
      <c r="G5" s="62">
        <v>2008</v>
      </c>
      <c r="H5" s="62">
        <v>2009</v>
      </c>
      <c r="I5" s="91">
        <v>2010</v>
      </c>
      <c r="J5" s="62">
        <v>2011</v>
      </c>
      <c r="K5" s="62">
        <v>2012</v>
      </c>
      <c r="L5" s="63">
        <v>2013</v>
      </c>
      <c r="M5" s="62">
        <v>2014</v>
      </c>
      <c r="N5" s="62">
        <v>2015</v>
      </c>
    </row>
    <row r="6" spans="1:14" x14ac:dyDescent="0.25">
      <c r="C6" s="93" t="s">
        <v>16</v>
      </c>
      <c r="D6" s="93" t="s">
        <v>68</v>
      </c>
      <c r="E6" s="67">
        <v>262.47086760359497</v>
      </c>
      <c r="F6" s="94">
        <v>251</v>
      </c>
      <c r="G6" s="70">
        <v>241</v>
      </c>
      <c r="H6" s="69">
        <v>189.24944199999999</v>
      </c>
      <c r="I6" s="69">
        <v>182.561939</v>
      </c>
      <c r="J6" s="95">
        <v>217.55015211760002</v>
      </c>
      <c r="K6" s="69">
        <v>289.92204178171096</v>
      </c>
      <c r="L6" s="67">
        <v>257</v>
      </c>
      <c r="M6" s="66">
        <v>303</v>
      </c>
      <c r="N6" s="66">
        <v>304</v>
      </c>
    </row>
    <row r="7" spans="1:14" ht="15.75" thickBot="1" x14ac:dyDescent="0.3">
      <c r="C7" s="97" t="s">
        <v>18</v>
      </c>
      <c r="D7" s="97" t="s">
        <v>69</v>
      </c>
      <c r="E7" s="76">
        <v>171.05560892745106</v>
      </c>
      <c r="F7" s="98">
        <v>182</v>
      </c>
      <c r="G7" s="78">
        <v>114</v>
      </c>
      <c r="H7" s="78">
        <v>65.416961000000001</v>
      </c>
      <c r="I7" s="78">
        <v>90.729079999999996</v>
      </c>
      <c r="J7" s="84">
        <v>103.8938966906</v>
      </c>
      <c r="K7" s="78">
        <v>73.321415860059204</v>
      </c>
      <c r="L7" s="76">
        <v>61</v>
      </c>
      <c r="M7" s="84">
        <v>64</v>
      </c>
      <c r="N7" s="84">
        <v>69</v>
      </c>
    </row>
    <row r="8" spans="1:14" ht="15.75" thickBot="1" x14ac:dyDescent="0.3">
      <c r="C8" s="97" t="s">
        <v>20</v>
      </c>
      <c r="D8" s="97" t="s">
        <v>65</v>
      </c>
      <c r="E8" s="76">
        <v>433.526476531046</v>
      </c>
      <c r="F8" s="78">
        <v>433</v>
      </c>
      <c r="G8" s="78">
        <v>355</v>
      </c>
      <c r="H8" s="78">
        <v>254.666403</v>
      </c>
      <c r="I8" s="78">
        <v>273.29101900000001</v>
      </c>
      <c r="J8" s="84">
        <v>321.44404880820002</v>
      </c>
      <c r="K8" s="78">
        <v>363.24345764177002</v>
      </c>
      <c r="L8" s="76">
        <v>317.52325632304746</v>
      </c>
      <c r="M8" s="84">
        <v>367</v>
      </c>
      <c r="N8" s="84">
        <v>372</v>
      </c>
    </row>
    <row r="13" spans="1:14" x14ac:dyDescent="0.25">
      <c r="B13" s="51" t="s">
        <v>15</v>
      </c>
    </row>
    <row r="43" spans="6:18" x14ac:dyDescent="0.25">
      <c r="N43" s="27"/>
      <c r="O43" s="92"/>
      <c r="P43" s="92"/>
      <c r="Q43" s="92"/>
      <c r="R43" s="92"/>
    </row>
    <row r="44" spans="6:18" x14ac:dyDescent="0.25">
      <c r="N44" s="96"/>
      <c r="O44" s="88"/>
      <c r="P44" s="96"/>
      <c r="Q44" s="88"/>
      <c r="R44" s="88"/>
    </row>
    <row r="45" spans="6:18" x14ac:dyDescent="0.25">
      <c r="N45" s="96"/>
      <c r="O45" s="88"/>
      <c r="P45" s="96"/>
      <c r="Q45" s="88"/>
      <c r="R45" s="88"/>
    </row>
    <row r="46" spans="6:18" x14ac:dyDescent="0.25">
      <c r="N46" s="96"/>
      <c r="O46" s="88"/>
      <c r="P46" s="96"/>
      <c r="Q46" s="88"/>
      <c r="R46" s="88"/>
    </row>
    <row r="47" spans="6:18" x14ac:dyDescent="0.25">
      <c r="H47" s="99"/>
      <c r="O47" s="27"/>
    </row>
    <row r="48" spans="6:18" x14ac:dyDescent="0.25">
      <c r="F48" t="s">
        <v>21</v>
      </c>
      <c r="H48" s="100"/>
      <c r="O48" s="27"/>
    </row>
    <row r="53" spans="4:20" x14ac:dyDescent="0.25">
      <c r="D53" s="47">
        <v>2012</v>
      </c>
      <c r="E53" s="101" t="s">
        <v>17</v>
      </c>
      <c r="F53" s="101" t="s">
        <v>19</v>
      </c>
      <c r="L53" s="101">
        <v>2013</v>
      </c>
      <c r="M53" s="2" t="s">
        <v>7</v>
      </c>
      <c r="N53" s="101" t="s">
        <v>17</v>
      </c>
      <c r="O53" s="101" t="s">
        <v>19</v>
      </c>
      <c r="Q53" s="101">
        <v>2014</v>
      </c>
      <c r="R53" s="2" t="s">
        <v>7</v>
      </c>
      <c r="S53" s="101" t="s">
        <v>17</v>
      </c>
      <c r="T53" s="101" t="s">
        <v>19</v>
      </c>
    </row>
    <row r="54" spans="4:20" x14ac:dyDescent="0.25">
      <c r="D54" t="s">
        <v>22</v>
      </c>
      <c r="E54" s="43">
        <v>224116611.78171065</v>
      </c>
      <c r="F54" s="43">
        <v>52529692.840059198</v>
      </c>
      <c r="L54" t="s">
        <v>23</v>
      </c>
      <c r="M54" s="43">
        <v>67824057.600000009</v>
      </c>
      <c r="N54" s="43">
        <v>54937769.839999989</v>
      </c>
      <c r="O54" s="43">
        <v>12886287.76</v>
      </c>
      <c r="Q54" t="s">
        <v>23</v>
      </c>
      <c r="R54" s="43">
        <v>106619049.08999991</v>
      </c>
      <c r="S54" s="43">
        <v>87214394.089999989</v>
      </c>
      <c r="T54" s="43">
        <v>19404655</v>
      </c>
    </row>
    <row r="55" spans="4:20" ht="15.75" thickBot="1" x14ac:dyDescent="0.3">
      <c r="D55" s="58" t="s">
        <v>23</v>
      </c>
      <c r="E55" s="102">
        <v>65805430</v>
      </c>
      <c r="F55" s="102">
        <v>20791723.02</v>
      </c>
      <c r="L55" s="58" t="s">
        <v>22</v>
      </c>
      <c r="M55" s="102">
        <v>249699198.72304747</v>
      </c>
      <c r="N55" s="102">
        <v>202021488.50304747</v>
      </c>
      <c r="O55" s="102">
        <v>47677710.219999991</v>
      </c>
      <c r="Q55" s="58" t="s">
        <v>22</v>
      </c>
      <c r="R55" s="102">
        <v>259835472.77187318</v>
      </c>
      <c r="S55" s="102">
        <v>215484945.03187308</v>
      </c>
      <c r="T55" s="102">
        <v>44350702.740000002</v>
      </c>
    </row>
    <row r="56" spans="4:20" x14ac:dyDescent="0.25">
      <c r="E56" s="43">
        <f>E54+E55</f>
        <v>289922041.78171062</v>
      </c>
      <c r="F56" s="43">
        <f>F54+F55</f>
        <v>73321415.860059202</v>
      </c>
      <c r="M56" s="43">
        <v>317523256.32304746</v>
      </c>
      <c r="N56" s="43">
        <v>256959258.34304744</v>
      </c>
      <c r="O56" s="43">
        <v>60563997.979999989</v>
      </c>
      <c r="R56" s="43">
        <f>R54+R55</f>
        <v>366454521.86187309</v>
      </c>
      <c r="S56" s="43">
        <f t="shared" ref="S56:T56" si="0">S54+S55</f>
        <v>302699339.12187308</v>
      </c>
      <c r="T56" s="43">
        <f t="shared" si="0"/>
        <v>63755357.740000002</v>
      </c>
    </row>
    <row r="58" spans="4:20" x14ac:dyDescent="0.25">
      <c r="L58" t="s">
        <v>24</v>
      </c>
      <c r="M58" s="103">
        <v>318</v>
      </c>
      <c r="N58" s="43">
        <v>257</v>
      </c>
      <c r="O58" s="103">
        <v>61</v>
      </c>
    </row>
    <row r="61" spans="4:20" x14ac:dyDescent="0.25">
      <c r="L61">
        <v>2013</v>
      </c>
      <c r="M61" t="s">
        <v>7</v>
      </c>
      <c r="N61" t="s">
        <v>17</v>
      </c>
      <c r="O61" t="s">
        <v>19</v>
      </c>
    </row>
    <row r="62" spans="4:20" x14ac:dyDescent="0.25">
      <c r="L62" t="s">
        <v>23</v>
      </c>
      <c r="M62" s="43">
        <v>67824057.600000009</v>
      </c>
      <c r="N62" s="43">
        <v>57356167.219999999</v>
      </c>
      <c r="O62" s="43">
        <v>10467890.379999997</v>
      </c>
    </row>
    <row r="63" spans="4:20" x14ac:dyDescent="0.25">
      <c r="L63" t="s">
        <v>22</v>
      </c>
      <c r="M63" s="43">
        <v>249699198.72304747</v>
      </c>
      <c r="N63" s="43">
        <v>182669010.46304747</v>
      </c>
      <c r="O63" s="43">
        <v>67030188.259999998</v>
      </c>
    </row>
    <row r="64" spans="4:20" x14ac:dyDescent="0.25">
      <c r="M64" s="43">
        <v>317523256.32304746</v>
      </c>
      <c r="N64" s="43">
        <v>240025177.68304747</v>
      </c>
      <c r="O64" s="43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2013-2015</vt:lpstr>
      <vt:lpstr>VÄLITETYT VAKUUTUKSET KUVA1</vt:lpstr>
      <vt:lpstr>HENKILÖSTÖ KUVA2</vt:lpstr>
      <vt:lpstr>VAKUUTUSMAKSUT LAJEITTAIN KUVA3</vt:lpstr>
      <vt:lpstr>Kotimaa_Ulkomaa_Kuva4</vt:lpstr>
      <vt:lpstr>'YHTEENVETO_VQ 2013-2015'!Tulostusalue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dcterms:created xsi:type="dcterms:W3CDTF">2016-05-12T07:12:58Z</dcterms:created>
  <dcterms:modified xsi:type="dcterms:W3CDTF">2016-11-17T12:56:36Z</dcterms:modified>
</cp:coreProperties>
</file>