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2CD63119-E718-4D49-9FE0-458E91B52735}" xr6:coauthVersionLast="46" xr6:coauthVersionMax="46" xr10:uidLastSave="{00000000-0000-0000-0000-000000000000}"/>
  <bookViews>
    <workbookView xWindow="6615" yWindow="5880" windowWidth="17700" windowHeight="5610" xr2:uid="{3A0DBB8A-0285-4E5C-B114-9C19513F374F}"/>
  </bookViews>
  <sheets>
    <sheet name="Maksutulo, korvaukset" sheetId="1" r:id="rId1"/>
    <sheet name="Premieinkomst, ersättningar" sheetId="2" r:id="rId2"/>
    <sheet name="Premiums written, claims paid" sheetId="3" r:id="rId3"/>
  </sheets>
  <externalReferences>
    <externalReference r:id="rId4"/>
  </externalReferences>
  <definedNames>
    <definedName name="_xlnm.Print_Area" localSheetId="0">'Maksutulo, korvaukset'!$C$3:$I$57</definedName>
    <definedName name="_xlnm.Print_Area" localSheetId="1">'Premieinkomst, ersättningar'!$C$2:$I$57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D4" i="3"/>
  <c r="H4" i="2"/>
  <c r="G4" i="2"/>
  <c r="E4" i="2"/>
  <c r="D4" i="2"/>
  <c r="H4" i="1"/>
  <c r="G4" i="1"/>
  <c r="E4" i="1"/>
  <c r="D4" i="1"/>
</calcChain>
</file>

<file path=xl/sharedStrings.xml><?xml version="1.0" encoding="utf-8"?>
<sst xmlns="http://schemas.openxmlformats.org/spreadsheetml/2006/main" count="93" uniqueCount="78">
  <si>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</si>
  <si>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</si>
  <si>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</si>
  <si>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</si>
  <si>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</si>
  <si>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</si>
  <si>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</si>
  <si>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</si>
  <si>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</si>
  <si>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</si>
  <si>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</si>
  <si>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</si>
  <si>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</si>
  <si>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</si>
  <si>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</si>
  <si>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</si>
  <si>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</si>
  <si>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</si>
  <si>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</si>
  <si>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</si>
  <si>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</si>
  <si>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</si>
  <si>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</si>
  <si>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</si>
  <si>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</si>
  <si>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</si>
  <si>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>-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</si>
  <si>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</si>
  <si>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</si>
  <si>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</si>
  <si>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</si>
  <si>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</si>
  <si>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(1a)</t>
  </si>
  <si>
    <t>Övrigt olycksfall 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</si>
  <si>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</si>
  <si>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</si>
  <si>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</si>
  <si>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</si>
  <si>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</si>
  <si>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</si>
  <si>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</si>
  <si>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</si>
  <si>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</si>
  <si>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</si>
  <si>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</si>
  <si>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</si>
  <si>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</si>
  <si>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</si>
  <si>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</si>
  <si>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</si>
  <si>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</si>
  <si>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</si>
  <si>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>Domestic direct insurance</t>
  </si>
  <si>
    <t>Premiums written</t>
  </si>
  <si>
    <t>Claims paid</t>
  </si>
  <si>
    <t>Change %</t>
  </si>
  <si>
    <t>(1.000 euros)</t>
  </si>
  <si>
    <t>Total</t>
  </si>
  <si>
    <t>Workers' compensation (1a)</t>
  </si>
  <si>
    <t>Non-statutory accident(1b)</t>
  </si>
  <si>
    <t>Health (2)</t>
  </si>
  <si>
    <t>Land vehicles (3)</t>
  </si>
  <si>
    <t>Railway rolling stock (4)</t>
  </si>
  <si>
    <t>Aviation (5)</t>
  </si>
  <si>
    <t>Marine (6)</t>
  </si>
  <si>
    <t>Goods in transit(7)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</si>
  <si>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</si>
  <si>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</si>
  <si>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</si>
  <si>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</si>
  <si>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</si>
  <si>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</si>
  <si>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</si>
  <si>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</si>
  <si>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loss(16)</t>
  </si>
  <si>
    <t>Legal expenses (17)</t>
  </si>
  <si>
    <t>Travel assistance (18)</t>
  </si>
  <si>
    <t>Include  If P&amp;C Insurance Ltd, branch in Finland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</si>
</sst>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Fill="1" applyBorder="1"/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165" fontId="0" fillId="0" borderId="13" xfId="1" applyNumberFormat="1" applyFont="1" applyBorder="1" applyAlignment="1">
      <alignment horizontal="right"/>
    </xf>
    <xf numFmtId="0" fontId="3" fillId="0" borderId="0" xfId="0" applyFont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165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3" fillId="2" borderId="1" xfId="0" applyFont="1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8EFF7"/>
      <color rgb="FFE8E8E8"/>
      <color rgb="FF0095DB"/>
      <color rgb="FF004C93"/>
      <color rgb="FFE7F0F9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2857744443336989"/>
          <c:y val="0.10827877255656834"/>
          <c:w val="0.62515673278182005"/>
          <c:h val="0.726595644302490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1.1.-31.12.2021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546603.49384000001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100976.85255390211</c:v>
                </c:pt>
                <c:pt idx="5">
                  <c:v>61440.175861377837</c:v>
                </c:pt>
                <c:pt idx="6">
                  <c:v>440706.46675689257</c:v>
                </c:pt>
                <c:pt idx="7">
                  <c:v>657311.87725256267</c:v>
                </c:pt>
                <c:pt idx="8">
                  <c:v>735547.80586693075</c:v>
                </c:pt>
                <c:pt idx="9">
                  <c:v>6641.6623867215649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89013.980648933793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1-4694-BFFE-16D66C0BE1E8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1.1.-31.12.2020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220226.85593635618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426182.78273498669</c:v>
                </c:pt>
                <c:pt idx="7">
                  <c:v>655020.47026410908</c:v>
                </c:pt>
                <c:pt idx="8">
                  <c:v>718074.55609682621</c:v>
                </c:pt>
                <c:pt idx="9">
                  <c:v>5170.486246789018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80054.150961713691</c:v>
                </c:pt>
                <c:pt idx="14">
                  <c:v>106279.30373482282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1-4694-BFFE-16D66C0B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Inhemsk direktförsäkrings premieinkomst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6.5641958548284918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1.1.-31.12.2021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546603.49384000001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100976.85255390211</c:v>
                </c:pt>
                <c:pt idx="5">
                  <c:v>61440.175861377837</c:v>
                </c:pt>
                <c:pt idx="6">
                  <c:v>440706.46675689257</c:v>
                </c:pt>
                <c:pt idx="7">
                  <c:v>657311.87725256267</c:v>
                </c:pt>
                <c:pt idx="8">
                  <c:v>735547.80586693075</c:v>
                </c:pt>
                <c:pt idx="9">
                  <c:v>6641.6623867215649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89013.980648933793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B-4BC3-A342-FF97D539B81B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1.1.-31.12.2020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220226.85593635618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426182.78273498669</c:v>
                </c:pt>
                <c:pt idx="7">
                  <c:v>655020.47026410908</c:v>
                </c:pt>
                <c:pt idx="8">
                  <c:v>718074.55609682621</c:v>
                </c:pt>
                <c:pt idx="9">
                  <c:v>5170.486246789018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80054.150961713691</c:v>
                </c:pt>
                <c:pt idx="14">
                  <c:v>106279.30373482282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B-4BC3-A342-FF97D539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Käkka: Finansinspektionen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Domestic direct insurance premiums written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6.5641958548284918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1.1.-31.12.2021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546603.49384000001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100976.85255390211</c:v>
                </c:pt>
                <c:pt idx="5">
                  <c:v>61440.175861377837</c:v>
                </c:pt>
                <c:pt idx="6">
                  <c:v>440706.46675689257</c:v>
                </c:pt>
                <c:pt idx="7">
                  <c:v>657311.87725256267</c:v>
                </c:pt>
                <c:pt idx="8">
                  <c:v>735547.80586693075</c:v>
                </c:pt>
                <c:pt idx="9">
                  <c:v>6641.6623867215649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89013.980648933793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F-4546-AF9F-DB2A67D8F8C6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1.1.-31.12.2020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220226.85593635618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426182.78273498669</c:v>
                </c:pt>
                <c:pt idx="7">
                  <c:v>655020.47026410908</c:v>
                </c:pt>
                <c:pt idx="8">
                  <c:v>718074.55609682621</c:v>
                </c:pt>
                <c:pt idx="9">
                  <c:v>5170.486246789018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80054.150961713691</c:v>
                </c:pt>
                <c:pt idx="14">
                  <c:v>106279.30373482282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F-4546-AF9F-DB2A67D8F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Source:</a:t>
                </a:r>
                <a:r>
                  <a:rPr lang="fi-FI" sz="800" b="0" i="1" baseline="0"/>
                  <a:t> Financial supervisory authority</a:t>
                </a:r>
                <a:endParaRPr lang="fi-FI" sz="800" b="0" i="1"/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€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69975" y="5572125"/>
    <xdr:ext cx="8228805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48297-4C09-4A68-A84F-3879643E05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60475" y="5572125"/>
    <xdr:ext cx="8437563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D799DE-E234-404D-84EE-F8F9188CFB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60475" y="5572125"/>
    <xdr:ext cx="8437563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054002-F9FD-438F-B34D-778B26E97D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data2\svinhufvudki\Data\Tilastot\Maksutulo%20korvaukset%20vak.%20luokkaryhmitt&#228;in%20(entinen%20FAn%20tilasto)\Maksutulo%20ja%20maksetut%20korvaukset%20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kaistava osuus"/>
      <sheetName val="Tiedon keruu kuutiosta"/>
    </sheetNames>
    <sheetDataSet>
      <sheetData sheetId="0">
        <row r="3">
          <cell r="D3" t="str">
            <v>Vakuutusmaksutulo</v>
          </cell>
        </row>
      </sheetData>
      <sheetData sheetId="1">
        <row r="18">
          <cell r="D18">
            <v>549843421.73000002</v>
          </cell>
        </row>
        <row r="43">
          <cell r="D43" t="str">
            <v>1.1.-31.12.2020</v>
          </cell>
          <cell r="E43" t="str">
            <v xml:space="preserve">1.1.-31.12.2021 </v>
          </cell>
          <cell r="G43" t="str">
            <v>1.1.-31.12.2020</v>
          </cell>
          <cell r="H43" t="str">
            <v xml:space="preserve">1.1.-31.12.2021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50B3-7F81-4DB1-B058-0814DDE4B600}">
  <sheetPr>
    <pageSetUpPr fitToPage="1"/>
  </sheetPr>
  <dimension ref="B2:I68"/>
  <sheetViews>
    <sheetView tabSelected="1" topLeftCell="C1" zoomScale="80" zoomScaleNormal="80" workbookViewId="0">
      <selection activeCell="L18" sqref="L18"/>
    </sheetView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0</v>
      </c>
      <c r="D3" s="32" t="s">
        <v>1</v>
      </c>
      <c r="E3" s="33"/>
      <c r="F3" s="34"/>
      <c r="G3" s="32" t="s">
        <v>2</v>
      </c>
      <c r="H3" s="33"/>
      <c r="I3" s="34"/>
    </row>
    <row r="4" spans="2:9" ht="18.75" customHeight="1" thickBot="1" x14ac:dyDescent="0.3">
      <c r="B4" s="1"/>
      <c r="C4" s="28" t="s">
        <v>3</v>
      </c>
      <c r="D4" s="29" t="str">
        <f>+'[1]Tiedon keruu kuutiosta'!D43</f>
        <v>1.1.-31.12.2020</v>
      </c>
      <c r="E4" s="30" t="str">
        <f>+'[1]Tiedon keruu kuutiosta'!E43</f>
        <v xml:space="preserve">1.1.-31.12.2021 </v>
      </c>
      <c r="F4" s="31" t="s">
        <v>4</v>
      </c>
      <c r="G4" s="29" t="str">
        <f>+'[1]Tiedon keruu kuutiosta'!G43</f>
        <v>1.1.-31.12.2020</v>
      </c>
      <c r="H4" s="30" t="str">
        <f>+'[1]Tiedon keruu kuutiosta'!H43</f>
        <v xml:space="preserve">1.1.-31.12.2021 </v>
      </c>
      <c r="I4" s="31" t="s">
        <v>4</v>
      </c>
    </row>
    <row r="5" spans="2:9" x14ac:dyDescent="0.25">
      <c r="B5" s="1"/>
      <c r="C5" s="4" t="s">
        <v>5</v>
      </c>
      <c r="D5" s="5">
        <v>4598226.2142680325</v>
      </c>
      <c r="E5" s="6">
        <v>4790168.0797479311</v>
      </c>
      <c r="F5" s="7">
        <v>4.1742588671325916E-2</v>
      </c>
      <c r="G5" s="5">
        <v>3185879.8429700001</v>
      </c>
      <c r="H5" s="6">
        <v>3163711.5096199992</v>
      </c>
      <c r="I5" s="7">
        <v>-6.9583080475925062E-3</v>
      </c>
    </row>
    <row r="6" spans="2:9" x14ac:dyDescent="0.25">
      <c r="B6" s="1"/>
      <c r="C6" s="8" t="s">
        <v>6</v>
      </c>
      <c r="D6" s="9">
        <v>549843.42173000006</v>
      </c>
      <c r="E6" s="2">
        <v>546603.49384000001</v>
      </c>
      <c r="F6" s="10">
        <v>-5.8924554917945578E-3</v>
      </c>
      <c r="G6" s="2">
        <v>449713.01905</v>
      </c>
      <c r="H6" s="2">
        <v>457754.38140999997</v>
      </c>
      <c r="I6" s="10">
        <v>1.7881097543022022E-2</v>
      </c>
    </row>
    <row r="7" spans="2:9" x14ac:dyDescent="0.25">
      <c r="B7" s="1"/>
      <c r="C7" s="8" t="s">
        <v>7</v>
      </c>
      <c r="D7" s="9">
        <v>220226.85593635618</v>
      </c>
      <c r="E7" s="2">
        <v>229666.63365152347</v>
      </c>
      <c r="F7" s="10">
        <v>4.2863880860630886E-2</v>
      </c>
      <c r="G7" s="2">
        <v>114864.45180617952</v>
      </c>
      <c r="H7" s="2">
        <v>114891.22351354183</v>
      </c>
      <c r="I7" s="10">
        <v>2.3307217282053761E-4</v>
      </c>
    </row>
    <row r="8" spans="2:9" x14ac:dyDescent="0.25">
      <c r="B8" s="1"/>
      <c r="C8" s="8" t="s">
        <v>8</v>
      </c>
      <c r="D8" s="9">
        <v>523129.93274743925</v>
      </c>
      <c r="E8" s="2">
        <v>548147.11219699774</v>
      </c>
      <c r="F8" s="10">
        <v>4.7822114322860744E-2</v>
      </c>
      <c r="G8" s="2">
        <v>358095.09251385654</v>
      </c>
      <c r="H8" s="2">
        <v>350290.16562595509</v>
      </c>
      <c r="I8" s="10">
        <v>-2.1795682351048777E-2</v>
      </c>
    </row>
    <row r="9" spans="2:9" x14ac:dyDescent="0.25">
      <c r="B9" s="1"/>
      <c r="C9" s="8" t="s">
        <v>9</v>
      </c>
      <c r="D9" s="9">
        <v>915498.98181370855</v>
      </c>
      <c r="E9" s="2">
        <v>959533.40810279606</v>
      </c>
      <c r="F9" s="10">
        <v>4.8098826065158758E-2</v>
      </c>
      <c r="G9" s="2">
        <v>668961.5318062763</v>
      </c>
      <c r="H9" s="2">
        <v>694622.97492341662</v>
      </c>
      <c r="I9" s="10">
        <v>3.8360117730314558E-2</v>
      </c>
    </row>
    <row r="10" spans="2:9" x14ac:dyDescent="0.25">
      <c r="B10" s="1"/>
      <c r="C10" s="8" t="s">
        <v>10</v>
      </c>
      <c r="D10" s="9">
        <v>896.26442999999995</v>
      </c>
      <c r="E10" s="2">
        <v>723.16714999999999</v>
      </c>
      <c r="F10" s="10">
        <v>-0.19313193094140751</v>
      </c>
      <c r="G10" s="2">
        <v>7.7788199999999996</v>
      </c>
      <c r="H10" s="2">
        <v>659.69182999999998</v>
      </c>
      <c r="I10" s="10">
        <v>83.806156974965361</v>
      </c>
    </row>
    <row r="11" spans="2:9" x14ac:dyDescent="0.25">
      <c r="B11" s="1"/>
      <c r="C11" s="8" t="s">
        <v>11</v>
      </c>
      <c r="D11" s="9">
        <v>-6.1629999999999997E-2</v>
      </c>
      <c r="E11" s="2">
        <v>-6.1629999999999997E-2</v>
      </c>
      <c r="F11" s="10">
        <v>0</v>
      </c>
      <c r="G11" s="2">
        <v>0</v>
      </c>
      <c r="H11" s="2">
        <v>59.713819999999998</v>
      </c>
      <c r="I11" s="11" t="s">
        <v>26</v>
      </c>
    </row>
    <row r="12" spans="2:9" x14ac:dyDescent="0.25">
      <c r="B12" s="1"/>
      <c r="C12" s="8" t="s">
        <v>12</v>
      </c>
      <c r="D12" s="9">
        <v>93668.315520126431</v>
      </c>
      <c r="E12" s="2">
        <v>100976.85255390211</v>
      </c>
      <c r="F12" s="10">
        <v>7.8025712250641435E-2</v>
      </c>
      <c r="G12" s="2">
        <v>60819.83930088389</v>
      </c>
      <c r="H12" s="2">
        <v>56196.490034856768</v>
      </c>
      <c r="I12" s="10">
        <v>-7.6017124003810568E-2</v>
      </c>
    </row>
    <row r="13" spans="2:9" x14ac:dyDescent="0.25">
      <c r="B13" s="1"/>
      <c r="C13" s="8" t="s">
        <v>13</v>
      </c>
      <c r="D13" s="9">
        <v>58177.492041534329</v>
      </c>
      <c r="E13" s="2">
        <v>61440.175861377837</v>
      </c>
      <c r="F13" s="10">
        <v>5.6081548127138198E-2</v>
      </c>
      <c r="G13" s="2">
        <v>25651.716544138162</v>
      </c>
      <c r="H13" s="2">
        <v>22104.647545488384</v>
      </c>
      <c r="I13" s="10">
        <v>-0.13827803658076604</v>
      </c>
    </row>
    <row r="14" spans="2:9" x14ac:dyDescent="0.25">
      <c r="B14" s="1"/>
      <c r="C14" s="8" t="s">
        <v>14</v>
      </c>
      <c r="D14" s="9">
        <v>426182.78273498669</v>
      </c>
      <c r="E14" s="2">
        <v>440706.46675689257</v>
      </c>
      <c r="F14" s="10">
        <v>3.4078532991646322E-2</v>
      </c>
      <c r="G14" s="2">
        <v>276917.232357612</v>
      </c>
      <c r="H14" s="2">
        <v>258599.88197996543</v>
      </c>
      <c r="I14" s="10">
        <v>-6.6147383540188884E-2</v>
      </c>
    </row>
    <row r="15" spans="2:9" ht="29.25" customHeight="1" x14ac:dyDescent="0.25">
      <c r="B15" s="1"/>
      <c r="C15" s="12" t="s">
        <v>15</v>
      </c>
      <c r="D15" s="9">
        <v>655020.47026410908</v>
      </c>
      <c r="E15" s="2">
        <v>657311.87725256267</v>
      </c>
      <c r="F15" s="10">
        <v>3.4982219525592434E-3</v>
      </c>
      <c r="G15" s="2">
        <v>443090.61232312786</v>
      </c>
      <c r="H15" s="2">
        <v>456205.89099048439</v>
      </c>
      <c r="I15" s="10">
        <v>2.9599540822119904E-2</v>
      </c>
    </row>
    <row r="16" spans="2:9" x14ac:dyDescent="0.25">
      <c r="B16" s="1"/>
      <c r="C16" s="8" t="s">
        <v>16</v>
      </c>
      <c r="D16" s="9">
        <v>718074.55609682621</v>
      </c>
      <c r="E16" s="2">
        <v>735547.80586693075</v>
      </c>
      <c r="F16" s="10">
        <v>2.4333475711884739E-2</v>
      </c>
      <c r="G16" s="2">
        <v>472283.08305783203</v>
      </c>
      <c r="H16" s="2">
        <v>475689.35826216236</v>
      </c>
      <c r="I16" s="10">
        <v>7.2123591263869771E-3</v>
      </c>
    </row>
    <row r="17" spans="2:9" x14ac:dyDescent="0.25">
      <c r="B17" s="1"/>
      <c r="C17" s="8" t="s">
        <v>17</v>
      </c>
      <c r="D17" s="9">
        <v>0</v>
      </c>
      <c r="E17" s="2">
        <v>0</v>
      </c>
      <c r="F17" s="13" t="s">
        <v>26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18</v>
      </c>
      <c r="D18" s="9">
        <v>5170.486246789018</v>
      </c>
      <c r="E18" s="2">
        <v>6641.6623867215649</v>
      </c>
      <c r="F18" s="10">
        <v>0.2845334209807015</v>
      </c>
      <c r="G18" s="2">
        <v>1880.7583900000002</v>
      </c>
      <c r="H18" s="2">
        <v>2085.8572399999998</v>
      </c>
      <c r="I18" s="10">
        <v>0.10905114186410707</v>
      </c>
    </row>
    <row r="19" spans="2:9" x14ac:dyDescent="0.25">
      <c r="B19" s="1"/>
      <c r="C19" s="8" t="s">
        <v>19</v>
      </c>
      <c r="D19" s="9">
        <v>219343.74427961945</v>
      </c>
      <c r="E19" s="2">
        <v>267045.95697931416</v>
      </c>
      <c r="F19" s="10">
        <v>0.2174769691123897</v>
      </c>
      <c r="G19" s="2">
        <v>170393.54725023542</v>
      </c>
      <c r="H19" s="2">
        <v>138190.38540384328</v>
      </c>
      <c r="I19" s="10">
        <v>-0.18899284841520109</v>
      </c>
    </row>
    <row r="20" spans="2:9" x14ac:dyDescent="0.25">
      <c r="B20" s="1"/>
      <c r="C20" s="8" t="s">
        <v>20</v>
      </c>
      <c r="D20" s="9">
        <v>250.78629000000001</v>
      </c>
      <c r="E20" s="2">
        <v>262.55489</v>
      </c>
      <c r="F20" s="10">
        <v>4.6926807681552253E-2</v>
      </c>
      <c r="G20" s="2">
        <v>-22.444790000000001</v>
      </c>
      <c r="H20" s="2">
        <v>12.390840000000001</v>
      </c>
      <c r="I20" s="10">
        <v>-1.5520586291963525</v>
      </c>
    </row>
    <row r="21" spans="2:9" x14ac:dyDescent="0.25">
      <c r="C21" s="8" t="s">
        <v>21</v>
      </c>
      <c r="D21" s="9">
        <v>26408.731070000002</v>
      </c>
      <c r="E21" s="2">
        <v>34864.39338999999</v>
      </c>
      <c r="F21" s="10">
        <v>0.32018434727466016</v>
      </c>
      <c r="G21" s="2">
        <v>4030.9834500000002</v>
      </c>
      <c r="H21" s="2">
        <v>570.14989000000003</v>
      </c>
      <c r="I21" s="10">
        <v>-0.858558116878401</v>
      </c>
    </row>
    <row r="22" spans="2:9" x14ac:dyDescent="0.25">
      <c r="C22" s="8" t="s">
        <v>22</v>
      </c>
      <c r="D22" s="9">
        <v>80054.150961713691</v>
      </c>
      <c r="E22" s="2">
        <v>89013.980648933793</v>
      </c>
      <c r="F22" s="10">
        <v>0.11192211246491375</v>
      </c>
      <c r="G22" s="2">
        <v>82438.492842673426</v>
      </c>
      <c r="H22" s="2">
        <v>73919.828398078695</v>
      </c>
      <c r="I22" s="10">
        <v>-0.10333357817266078</v>
      </c>
    </row>
    <row r="23" spans="2:9" x14ac:dyDescent="0.25">
      <c r="C23" s="8" t="s">
        <v>23</v>
      </c>
      <c r="D23" s="9">
        <v>106279.30373482282</v>
      </c>
      <c r="E23" s="2">
        <v>111682.59984997832</v>
      </c>
      <c r="F23" s="10">
        <v>5.0840529861178242E-2</v>
      </c>
      <c r="G23" s="2">
        <v>56754.109667185025</v>
      </c>
      <c r="H23" s="2">
        <v>61858.464822207214</v>
      </c>
      <c r="I23" s="10">
        <v>8.9938071180306167E-2</v>
      </c>
    </row>
    <row r="24" spans="2:9" ht="15.75" customHeight="1" thickBot="1" x14ac:dyDescent="0.4">
      <c r="B24" s="14"/>
      <c r="C24" s="15" t="s">
        <v>24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25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801F-8C3B-4F73-B31B-4861A9F790C0}">
  <sheetPr>
    <pageSetUpPr fitToPage="1"/>
  </sheetPr>
  <dimension ref="B2:I68"/>
  <sheetViews>
    <sheetView topLeftCell="C1" zoomScale="80" zoomScaleNormal="80" workbookViewId="0">
      <selection activeCell="C2" sqref="C2"/>
    </sheetView>
  </sheetViews>
  <sheetFormatPr defaultRowHeight="15" x14ac:dyDescent="0.25"/>
  <cols>
    <col min="3" max="3" width="35.28515625" customWidth="1"/>
    <col min="4" max="5" width="16" customWidth="1"/>
    <col min="6" max="6" width="12.85546875" customWidth="1"/>
    <col min="7" max="8" width="16" customWidth="1"/>
    <col min="9" max="9" width="13.4257812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27</v>
      </c>
      <c r="D3" s="32" t="s">
        <v>28</v>
      </c>
      <c r="E3" s="33"/>
      <c r="F3" s="34"/>
      <c r="G3" s="32" t="s">
        <v>29</v>
      </c>
      <c r="H3" s="33"/>
      <c r="I3" s="34"/>
    </row>
    <row r="4" spans="2:9" ht="18.75" customHeight="1" thickBot="1" x14ac:dyDescent="0.3">
      <c r="B4" s="1"/>
      <c r="C4" s="28" t="s">
        <v>3</v>
      </c>
      <c r="D4" s="29" t="str">
        <f>+'[1]Tiedon keruu kuutiosta'!D43</f>
        <v>1.1.-31.12.2020</v>
      </c>
      <c r="E4" s="30" t="str">
        <f>+'[1]Tiedon keruu kuutiosta'!E43</f>
        <v xml:space="preserve">1.1.-31.12.2021 </v>
      </c>
      <c r="F4" s="31" t="s">
        <v>30</v>
      </c>
      <c r="G4" s="29" t="str">
        <f>+'[1]Tiedon keruu kuutiosta'!G43</f>
        <v>1.1.-31.12.2020</v>
      </c>
      <c r="H4" s="30" t="str">
        <f>+'[1]Tiedon keruu kuutiosta'!H43</f>
        <v xml:space="preserve">1.1.-31.12.2021 </v>
      </c>
      <c r="I4" s="31" t="s">
        <v>30</v>
      </c>
    </row>
    <row r="5" spans="2:9" x14ac:dyDescent="0.25">
      <c r="B5" s="1"/>
      <c r="C5" s="4" t="s">
        <v>31</v>
      </c>
      <c r="D5" s="5">
        <v>4598226.2142680325</v>
      </c>
      <c r="E5" s="6">
        <v>4790168.0797479311</v>
      </c>
      <c r="F5" s="7">
        <v>4.1742588671325916E-2</v>
      </c>
      <c r="G5" s="5">
        <v>3185879.8429700001</v>
      </c>
      <c r="H5" s="6">
        <v>3163711.5096199992</v>
      </c>
      <c r="I5" s="7">
        <v>-6.9583080475925062E-3</v>
      </c>
    </row>
    <row r="6" spans="2:9" ht="23.25" customHeight="1" x14ac:dyDescent="0.25">
      <c r="B6" s="1"/>
      <c r="C6" s="8" t="s">
        <v>32</v>
      </c>
      <c r="D6" s="9">
        <v>549843.42173000006</v>
      </c>
      <c r="E6" s="2">
        <v>546603.49384000001</v>
      </c>
      <c r="F6" s="10">
        <v>-5.8924554917945578E-3</v>
      </c>
      <c r="G6" s="2">
        <v>449713.01905</v>
      </c>
      <c r="H6" s="2">
        <v>457754.38140999997</v>
      </c>
      <c r="I6" s="10">
        <v>1.7881097543022022E-2</v>
      </c>
    </row>
    <row r="7" spans="2:9" x14ac:dyDescent="0.25">
      <c r="B7" s="1"/>
      <c r="C7" s="8" t="s">
        <v>33</v>
      </c>
      <c r="D7" s="9">
        <v>220226.85593635618</v>
      </c>
      <c r="E7" s="2">
        <v>229666.63365152347</v>
      </c>
      <c r="F7" s="10">
        <v>4.2863880860630886E-2</v>
      </c>
      <c r="G7" s="2">
        <v>114864.45180617952</v>
      </c>
      <c r="H7" s="2">
        <v>114891.22351354183</v>
      </c>
      <c r="I7" s="10">
        <v>2.3307217282053761E-4</v>
      </c>
    </row>
    <row r="8" spans="2:9" x14ac:dyDescent="0.25">
      <c r="B8" s="1"/>
      <c r="C8" s="8" t="s">
        <v>34</v>
      </c>
      <c r="D8" s="9">
        <v>523129.93274743925</v>
      </c>
      <c r="E8" s="2">
        <v>548147.11219699774</v>
      </c>
      <c r="F8" s="10">
        <v>4.7822114322860744E-2</v>
      </c>
      <c r="G8" s="2">
        <v>358095.09251385654</v>
      </c>
      <c r="H8" s="2">
        <v>350290.16562595509</v>
      </c>
      <c r="I8" s="10">
        <v>-2.1795682351048777E-2</v>
      </c>
    </row>
    <row r="9" spans="2:9" x14ac:dyDescent="0.25">
      <c r="B9" s="1"/>
      <c r="C9" s="8" t="s">
        <v>35</v>
      </c>
      <c r="D9" s="9">
        <v>915498.98181370855</v>
      </c>
      <c r="E9" s="2">
        <v>959533.40810279606</v>
      </c>
      <c r="F9" s="10">
        <v>4.8098826065158758E-2</v>
      </c>
      <c r="G9" s="2">
        <v>668961.5318062763</v>
      </c>
      <c r="H9" s="2">
        <v>694622.97492341662</v>
      </c>
      <c r="I9" s="10">
        <v>3.8360117730314558E-2</v>
      </c>
    </row>
    <row r="10" spans="2:9" x14ac:dyDescent="0.25">
      <c r="B10" s="1"/>
      <c r="C10" s="8" t="s">
        <v>36</v>
      </c>
      <c r="D10" s="9">
        <v>896.26442999999995</v>
      </c>
      <c r="E10" s="2">
        <v>723.16714999999999</v>
      </c>
      <c r="F10" s="10">
        <v>-0.19313193094140751</v>
      </c>
      <c r="G10" s="2">
        <v>7.7788199999999996</v>
      </c>
      <c r="H10" s="2">
        <v>659.69182999999998</v>
      </c>
      <c r="I10" s="10">
        <v>83.806156974965361</v>
      </c>
    </row>
    <row r="11" spans="2:9" x14ac:dyDescent="0.25">
      <c r="B11" s="1"/>
      <c r="C11" s="8" t="s">
        <v>37</v>
      </c>
      <c r="D11" s="9">
        <v>-6.1629999999999997E-2</v>
      </c>
      <c r="E11" s="2">
        <v>-6.1629999999999997E-2</v>
      </c>
      <c r="F11" s="10">
        <v>0</v>
      </c>
      <c r="G11" s="2">
        <v>0</v>
      </c>
      <c r="H11" s="2">
        <v>59.713819999999998</v>
      </c>
      <c r="I11" s="11" t="s">
        <v>26</v>
      </c>
    </row>
    <row r="12" spans="2:9" x14ac:dyDescent="0.25">
      <c r="B12" s="1"/>
      <c r="C12" s="8" t="s">
        <v>38</v>
      </c>
      <c r="D12" s="9">
        <v>93668.315520126431</v>
      </c>
      <c r="E12" s="2">
        <v>100976.85255390211</v>
      </c>
      <c r="F12" s="10">
        <v>7.8025712250641435E-2</v>
      </c>
      <c r="G12" s="2">
        <v>60819.83930088389</v>
      </c>
      <c r="H12" s="2">
        <v>56196.490034856768</v>
      </c>
      <c r="I12" s="10">
        <v>-7.6017124003810568E-2</v>
      </c>
    </row>
    <row r="13" spans="2:9" x14ac:dyDescent="0.25">
      <c r="B13" s="1"/>
      <c r="C13" s="8" t="s">
        <v>39</v>
      </c>
      <c r="D13" s="9">
        <v>58177.492041534329</v>
      </c>
      <c r="E13" s="2">
        <v>61440.175861377837</v>
      </c>
      <c r="F13" s="10">
        <v>5.6081548127138198E-2</v>
      </c>
      <c r="G13" s="2">
        <v>25651.716544138162</v>
      </c>
      <c r="H13" s="2">
        <v>22104.647545488384</v>
      </c>
      <c r="I13" s="10">
        <v>-0.13827803658076604</v>
      </c>
    </row>
    <row r="14" spans="2:9" x14ac:dyDescent="0.25">
      <c r="B14" s="1"/>
      <c r="C14" s="8" t="s">
        <v>40</v>
      </c>
      <c r="D14" s="9">
        <v>426182.78273498669</v>
      </c>
      <c r="E14" s="2">
        <v>440706.46675689257</v>
      </c>
      <c r="F14" s="10">
        <v>3.4078532991646322E-2</v>
      </c>
      <c r="G14" s="2">
        <v>276917.232357612</v>
      </c>
      <c r="H14" s="2">
        <v>258599.88197996543</v>
      </c>
      <c r="I14" s="10">
        <v>-6.6147383540188884E-2</v>
      </c>
    </row>
    <row r="15" spans="2:9" ht="18" customHeight="1" x14ac:dyDescent="0.25">
      <c r="B15" s="1"/>
      <c r="C15" s="12" t="s">
        <v>41</v>
      </c>
      <c r="D15" s="9">
        <v>655020.47026410908</v>
      </c>
      <c r="E15" s="2">
        <v>657311.87725256267</v>
      </c>
      <c r="F15" s="10">
        <v>3.4982219525592434E-3</v>
      </c>
      <c r="G15" s="2">
        <v>443090.61232312786</v>
      </c>
      <c r="H15" s="2">
        <v>456205.89099048439</v>
      </c>
      <c r="I15" s="10">
        <v>2.9599540822119904E-2</v>
      </c>
    </row>
    <row r="16" spans="2:9" x14ac:dyDescent="0.25">
      <c r="B16" s="1"/>
      <c r="C16" s="8" t="s">
        <v>42</v>
      </c>
      <c r="D16" s="9">
        <v>718074.55609682621</v>
      </c>
      <c r="E16" s="2">
        <v>735547.80586693075</v>
      </c>
      <c r="F16" s="10">
        <v>2.4333475711884739E-2</v>
      </c>
      <c r="G16" s="2">
        <v>472283.08305783203</v>
      </c>
      <c r="H16" s="2">
        <v>475689.35826216236</v>
      </c>
      <c r="I16" s="10">
        <v>7.2123591263869771E-3</v>
      </c>
    </row>
    <row r="17" spans="2:9" x14ac:dyDescent="0.25">
      <c r="B17" s="1"/>
      <c r="C17" s="8" t="s">
        <v>43</v>
      </c>
      <c r="D17" s="9">
        <v>0</v>
      </c>
      <c r="E17" s="2">
        <v>0</v>
      </c>
      <c r="F17" s="13" t="s">
        <v>26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44</v>
      </c>
      <c r="D18" s="9">
        <v>5170.486246789018</v>
      </c>
      <c r="E18" s="2">
        <v>6641.6623867215649</v>
      </c>
      <c r="F18" s="10">
        <v>0.2845334209807015</v>
      </c>
      <c r="G18" s="2">
        <v>1880.7583900000002</v>
      </c>
      <c r="H18" s="2">
        <v>2085.8572399999998</v>
      </c>
      <c r="I18" s="10">
        <v>0.10905114186410707</v>
      </c>
    </row>
    <row r="19" spans="2:9" x14ac:dyDescent="0.25">
      <c r="B19" s="1"/>
      <c r="C19" s="8" t="s">
        <v>45</v>
      </c>
      <c r="D19" s="9">
        <v>219343.74427961945</v>
      </c>
      <c r="E19" s="2">
        <v>267045.95697931416</v>
      </c>
      <c r="F19" s="10">
        <v>0.2174769691123897</v>
      </c>
      <c r="G19" s="2">
        <v>170393.54725023542</v>
      </c>
      <c r="H19" s="2">
        <v>138190.38540384328</v>
      </c>
      <c r="I19" s="10">
        <v>-0.18899284841520109</v>
      </c>
    </row>
    <row r="20" spans="2:9" x14ac:dyDescent="0.25">
      <c r="B20" s="1"/>
      <c r="C20" s="8" t="s">
        <v>46</v>
      </c>
      <c r="D20" s="9">
        <v>250.78629000000001</v>
      </c>
      <c r="E20" s="2">
        <v>262.55489</v>
      </c>
      <c r="F20" s="10">
        <v>4.6926807681552253E-2</v>
      </c>
      <c r="G20" s="2">
        <v>-22.444790000000001</v>
      </c>
      <c r="H20" s="2">
        <v>12.390840000000001</v>
      </c>
      <c r="I20" s="10">
        <v>-1.5520586291963525</v>
      </c>
    </row>
    <row r="21" spans="2:9" x14ac:dyDescent="0.25">
      <c r="C21" s="8" t="s">
        <v>47</v>
      </c>
      <c r="D21" s="9">
        <v>26408.731070000002</v>
      </c>
      <c r="E21" s="2">
        <v>34864.39338999999</v>
      </c>
      <c r="F21" s="10">
        <v>0.32018434727466016</v>
      </c>
      <c r="G21" s="2">
        <v>4030.9834500000002</v>
      </c>
      <c r="H21" s="2">
        <v>570.14989000000003</v>
      </c>
      <c r="I21" s="10">
        <v>-0.858558116878401</v>
      </c>
    </row>
    <row r="22" spans="2:9" x14ac:dyDescent="0.25">
      <c r="C22" s="8" t="s">
        <v>48</v>
      </c>
      <c r="D22" s="9">
        <v>80054.150961713691</v>
      </c>
      <c r="E22" s="2">
        <v>89013.980648933793</v>
      </c>
      <c r="F22" s="10">
        <v>0.11192211246491375</v>
      </c>
      <c r="G22" s="2">
        <v>82438.492842673426</v>
      </c>
      <c r="H22" s="2">
        <v>73919.828398078695</v>
      </c>
      <c r="I22" s="10">
        <v>-0.10333357817266078</v>
      </c>
    </row>
    <row r="23" spans="2:9" x14ac:dyDescent="0.25">
      <c r="C23" s="8" t="s">
        <v>49</v>
      </c>
      <c r="D23" s="9">
        <v>106279.30373482282</v>
      </c>
      <c r="E23" s="2">
        <v>111682.59984997832</v>
      </c>
      <c r="F23" s="10">
        <v>5.0840529861178242E-2</v>
      </c>
      <c r="G23" s="2">
        <v>56754.109667185025</v>
      </c>
      <c r="H23" s="2">
        <v>61858.464822207214</v>
      </c>
      <c r="I23" s="10">
        <v>8.9938071180306167E-2</v>
      </c>
    </row>
    <row r="24" spans="2:9" ht="15.75" customHeight="1" thickBot="1" x14ac:dyDescent="0.4">
      <c r="B24" s="14"/>
      <c r="C24" s="15" t="s">
        <v>50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51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B5E0-B6F5-4496-A689-C22AB66A43A2}">
  <sheetPr>
    <pageSetUpPr fitToPage="1"/>
  </sheetPr>
  <dimension ref="B2:I68"/>
  <sheetViews>
    <sheetView topLeftCell="C14" zoomScale="80" zoomScaleNormal="80" workbookViewId="0">
      <selection activeCell="L25" sqref="L25"/>
    </sheetView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52</v>
      </c>
      <c r="D3" s="32" t="s">
        <v>53</v>
      </c>
      <c r="E3" s="33"/>
      <c r="F3" s="34"/>
      <c r="G3" s="32" t="s">
        <v>54</v>
      </c>
      <c r="H3" s="33"/>
      <c r="I3" s="34"/>
    </row>
    <row r="4" spans="2:9" ht="18.75" customHeight="1" thickBot="1" x14ac:dyDescent="0.3">
      <c r="B4" s="1"/>
      <c r="C4" s="28" t="s">
        <v>56</v>
      </c>
      <c r="D4" s="29" t="str">
        <f>+'[1]Tiedon keruu kuutiosta'!D43</f>
        <v>1.1.-31.12.2020</v>
      </c>
      <c r="E4" s="30" t="str">
        <f>+'[1]Tiedon keruu kuutiosta'!E43</f>
        <v xml:space="preserve">1.1.-31.12.2021 </v>
      </c>
      <c r="F4" s="31" t="s">
        <v>55</v>
      </c>
      <c r="G4" s="29" t="str">
        <f>+'[1]Tiedon keruu kuutiosta'!G43</f>
        <v>1.1.-31.12.2020</v>
      </c>
      <c r="H4" s="30" t="str">
        <f>+'[1]Tiedon keruu kuutiosta'!H43</f>
        <v xml:space="preserve">1.1.-31.12.2021 </v>
      </c>
      <c r="I4" s="31" t="s">
        <v>55</v>
      </c>
    </row>
    <row r="5" spans="2:9" x14ac:dyDescent="0.25">
      <c r="B5" s="1"/>
      <c r="C5" s="4" t="s">
        <v>57</v>
      </c>
      <c r="D5" s="5">
        <v>4598226.2142680325</v>
      </c>
      <c r="E5" s="6">
        <v>4790168.0797479311</v>
      </c>
      <c r="F5" s="7">
        <v>4.1742588671325916E-2</v>
      </c>
      <c r="G5" s="5">
        <v>3185879.8429700001</v>
      </c>
      <c r="H5" s="6">
        <v>3163711.5096199992</v>
      </c>
      <c r="I5" s="7">
        <v>-6.9583080475925062E-3</v>
      </c>
    </row>
    <row r="6" spans="2:9" x14ac:dyDescent="0.25">
      <c r="B6" s="1"/>
      <c r="C6" s="8" t="s">
        <v>58</v>
      </c>
      <c r="D6" s="9">
        <v>549843.42173000006</v>
      </c>
      <c r="E6" s="2">
        <v>546603.49384000001</v>
      </c>
      <c r="F6" s="10">
        <v>-5.8924554917945578E-3</v>
      </c>
      <c r="G6" s="2">
        <v>449713.01905</v>
      </c>
      <c r="H6" s="2">
        <v>457754.38140999997</v>
      </c>
      <c r="I6" s="10">
        <v>1.7881097543022022E-2</v>
      </c>
    </row>
    <row r="7" spans="2:9" x14ac:dyDescent="0.25">
      <c r="B7" s="1"/>
      <c r="C7" s="8" t="s">
        <v>59</v>
      </c>
      <c r="D7" s="9">
        <v>220226.85593635618</v>
      </c>
      <c r="E7" s="2">
        <v>229666.63365152347</v>
      </c>
      <c r="F7" s="10">
        <v>4.2863880860630886E-2</v>
      </c>
      <c r="G7" s="2">
        <v>114864.45180617952</v>
      </c>
      <c r="H7" s="2">
        <v>114891.22351354183</v>
      </c>
      <c r="I7" s="10">
        <v>2.3307217282053761E-4</v>
      </c>
    </row>
    <row r="8" spans="2:9" x14ac:dyDescent="0.25">
      <c r="B8" s="1"/>
      <c r="C8" s="8" t="s">
        <v>60</v>
      </c>
      <c r="D8" s="9">
        <v>523129.93274743925</v>
      </c>
      <c r="E8" s="2">
        <v>548147.11219699774</v>
      </c>
      <c r="F8" s="10">
        <v>4.7822114322860744E-2</v>
      </c>
      <c r="G8" s="2">
        <v>358095.09251385654</v>
      </c>
      <c r="H8" s="2">
        <v>350290.16562595509</v>
      </c>
      <c r="I8" s="10">
        <v>-2.1795682351048777E-2</v>
      </c>
    </row>
    <row r="9" spans="2:9" x14ac:dyDescent="0.25">
      <c r="B9" s="1"/>
      <c r="C9" s="8" t="s">
        <v>61</v>
      </c>
      <c r="D9" s="9">
        <v>915498.98181370855</v>
      </c>
      <c r="E9" s="2">
        <v>959533.40810279606</v>
      </c>
      <c r="F9" s="10">
        <v>4.8098826065158758E-2</v>
      </c>
      <c r="G9" s="2">
        <v>668961.5318062763</v>
      </c>
      <c r="H9" s="2">
        <v>694622.97492341662</v>
      </c>
      <c r="I9" s="10">
        <v>3.8360117730314558E-2</v>
      </c>
    </row>
    <row r="10" spans="2:9" x14ac:dyDescent="0.25">
      <c r="B10" s="1"/>
      <c r="C10" s="8" t="s">
        <v>62</v>
      </c>
      <c r="D10" s="9">
        <v>896.26442999999995</v>
      </c>
      <c r="E10" s="2">
        <v>723.16714999999999</v>
      </c>
      <c r="F10" s="10">
        <v>-0.19313193094140751</v>
      </c>
      <c r="G10" s="2">
        <v>7.7788199999999996</v>
      </c>
      <c r="H10" s="2">
        <v>659.69182999999998</v>
      </c>
      <c r="I10" s="10">
        <v>83.806156974965361</v>
      </c>
    </row>
    <row r="11" spans="2:9" x14ac:dyDescent="0.25">
      <c r="B11" s="1"/>
      <c r="C11" s="8" t="s">
        <v>63</v>
      </c>
      <c r="D11" s="9">
        <v>-6.1629999999999997E-2</v>
      </c>
      <c r="E11" s="2">
        <v>-6.1629999999999997E-2</v>
      </c>
      <c r="F11" s="10">
        <v>0</v>
      </c>
      <c r="G11" s="2">
        <v>0</v>
      </c>
      <c r="H11" s="2">
        <v>59.713819999999998</v>
      </c>
      <c r="I11" s="11" t="s">
        <v>26</v>
      </c>
    </row>
    <row r="12" spans="2:9" x14ac:dyDescent="0.25">
      <c r="B12" s="1"/>
      <c r="C12" s="8" t="s">
        <v>64</v>
      </c>
      <c r="D12" s="9">
        <v>93668.315520126431</v>
      </c>
      <c r="E12" s="2">
        <v>100976.85255390211</v>
      </c>
      <c r="F12" s="10">
        <v>7.8025712250641435E-2</v>
      </c>
      <c r="G12" s="2">
        <v>60819.83930088389</v>
      </c>
      <c r="H12" s="2">
        <v>56196.490034856768</v>
      </c>
      <c r="I12" s="10">
        <v>-7.6017124003810568E-2</v>
      </c>
    </row>
    <row r="13" spans="2:9" x14ac:dyDescent="0.25">
      <c r="B13" s="1"/>
      <c r="C13" s="8" t="s">
        <v>65</v>
      </c>
      <c r="D13" s="9">
        <v>58177.492041534329</v>
      </c>
      <c r="E13" s="2">
        <v>61440.175861377837</v>
      </c>
      <c r="F13" s="10">
        <v>5.6081548127138198E-2</v>
      </c>
      <c r="G13" s="2">
        <v>25651.716544138162</v>
      </c>
      <c r="H13" s="2">
        <v>22104.647545488384</v>
      </c>
      <c r="I13" s="10">
        <v>-0.13827803658076604</v>
      </c>
    </row>
    <row r="14" spans="2:9" x14ac:dyDescent="0.25">
      <c r="B14" s="1"/>
      <c r="C14" s="8" t="s">
        <v>66</v>
      </c>
      <c r="D14" s="9">
        <v>426182.78273498669</v>
      </c>
      <c r="E14" s="2">
        <v>440706.46675689257</v>
      </c>
      <c r="F14" s="10">
        <v>3.4078532991646322E-2</v>
      </c>
      <c r="G14" s="2">
        <v>276917.232357612</v>
      </c>
      <c r="H14" s="2">
        <v>258599.88197996543</v>
      </c>
      <c r="I14" s="10">
        <v>-6.6147383540188884E-2</v>
      </c>
    </row>
    <row r="15" spans="2:9" ht="29.25" customHeight="1" x14ac:dyDescent="0.25">
      <c r="B15" s="1"/>
      <c r="C15" s="12" t="s">
        <v>67</v>
      </c>
      <c r="D15" s="9">
        <v>655020.47026410908</v>
      </c>
      <c r="E15" s="2">
        <v>657311.87725256267</v>
      </c>
      <c r="F15" s="10">
        <v>3.4982219525592434E-3</v>
      </c>
      <c r="G15" s="2">
        <v>443090.61232312786</v>
      </c>
      <c r="H15" s="2">
        <v>456205.89099048439</v>
      </c>
      <c r="I15" s="10">
        <v>2.9599540822119904E-2</v>
      </c>
    </row>
    <row r="16" spans="2:9" x14ac:dyDescent="0.25">
      <c r="B16" s="1"/>
      <c r="C16" s="8" t="s">
        <v>68</v>
      </c>
      <c r="D16" s="9">
        <v>718074.55609682621</v>
      </c>
      <c r="E16" s="2">
        <v>735547.80586693075</v>
      </c>
      <c r="F16" s="10">
        <v>2.4333475711884739E-2</v>
      </c>
      <c r="G16" s="2">
        <v>472283.08305783203</v>
      </c>
      <c r="H16" s="2">
        <v>475689.35826216236</v>
      </c>
      <c r="I16" s="10">
        <v>7.2123591263869771E-3</v>
      </c>
    </row>
    <row r="17" spans="2:9" x14ac:dyDescent="0.25">
      <c r="B17" s="1"/>
      <c r="C17" s="8" t="s">
        <v>69</v>
      </c>
      <c r="D17" s="9">
        <v>0</v>
      </c>
      <c r="E17" s="2">
        <v>0</v>
      </c>
      <c r="F17" s="13" t="s">
        <v>26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70</v>
      </c>
      <c r="D18" s="9">
        <v>5170.486246789018</v>
      </c>
      <c r="E18" s="2">
        <v>6641.6623867215649</v>
      </c>
      <c r="F18" s="10">
        <v>0.2845334209807015</v>
      </c>
      <c r="G18" s="2">
        <v>1880.7583900000002</v>
      </c>
      <c r="H18" s="2">
        <v>2085.8572399999998</v>
      </c>
      <c r="I18" s="10">
        <v>0.10905114186410707</v>
      </c>
    </row>
    <row r="19" spans="2:9" x14ac:dyDescent="0.25">
      <c r="B19" s="1"/>
      <c r="C19" s="8" t="s">
        <v>71</v>
      </c>
      <c r="D19" s="9">
        <v>219343.74427961945</v>
      </c>
      <c r="E19" s="2">
        <v>267045.95697931416</v>
      </c>
      <c r="F19" s="10">
        <v>0.2174769691123897</v>
      </c>
      <c r="G19" s="2">
        <v>170393.54725023542</v>
      </c>
      <c r="H19" s="2">
        <v>138190.38540384328</v>
      </c>
      <c r="I19" s="10">
        <v>-0.18899284841520109</v>
      </c>
    </row>
    <row r="20" spans="2:9" x14ac:dyDescent="0.25">
      <c r="B20" s="1"/>
      <c r="C20" s="8" t="s">
        <v>72</v>
      </c>
      <c r="D20" s="9">
        <v>250.78629000000001</v>
      </c>
      <c r="E20" s="2">
        <v>262.55489</v>
      </c>
      <c r="F20" s="10">
        <v>4.6926807681552253E-2</v>
      </c>
      <c r="G20" s="2">
        <v>-22.444790000000001</v>
      </c>
      <c r="H20" s="2">
        <v>12.390840000000001</v>
      </c>
      <c r="I20" s="10">
        <v>-1.5520586291963525</v>
      </c>
    </row>
    <row r="21" spans="2:9" x14ac:dyDescent="0.25">
      <c r="C21" s="8" t="s">
        <v>73</v>
      </c>
      <c r="D21" s="9">
        <v>26408.731070000002</v>
      </c>
      <c r="E21" s="2">
        <v>34864.39338999999</v>
      </c>
      <c r="F21" s="10">
        <v>0.32018434727466016</v>
      </c>
      <c r="G21" s="2">
        <v>4030.9834500000002</v>
      </c>
      <c r="H21" s="2">
        <v>570.14989000000003</v>
      </c>
      <c r="I21" s="10">
        <v>-0.858558116878401</v>
      </c>
    </row>
    <row r="22" spans="2:9" x14ac:dyDescent="0.25">
      <c r="C22" s="8" t="s">
        <v>74</v>
      </c>
      <c r="D22" s="9">
        <v>80054.150961713691</v>
      </c>
      <c r="E22" s="2">
        <v>89013.980648933793</v>
      </c>
      <c r="F22" s="10">
        <v>0.11192211246491375</v>
      </c>
      <c r="G22" s="2">
        <v>82438.492842673426</v>
      </c>
      <c r="H22" s="2">
        <v>73919.828398078695</v>
      </c>
      <c r="I22" s="10">
        <v>-0.10333357817266078</v>
      </c>
    </row>
    <row r="23" spans="2:9" x14ac:dyDescent="0.25">
      <c r="C23" s="8" t="s">
        <v>75</v>
      </c>
      <c r="D23" s="9">
        <v>106279.30373482282</v>
      </c>
      <c r="E23" s="2">
        <v>111682.59984997832</v>
      </c>
      <c r="F23" s="10">
        <v>5.0840529861178242E-2</v>
      </c>
      <c r="G23" s="2">
        <v>56754.109667185025</v>
      </c>
      <c r="H23" s="2">
        <v>61858.464822207214</v>
      </c>
      <c r="I23" s="10">
        <v>8.9938071180306167E-2</v>
      </c>
    </row>
    <row r="24" spans="2:9" ht="15.75" customHeight="1" thickBot="1" x14ac:dyDescent="0.4">
      <c r="B24" s="14"/>
      <c r="C24" s="15" t="s">
        <v>76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77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2022-03-15T07:25:55Z</dcterms:created>
  <dcterms:modified xsi:type="dcterms:W3CDTF">2022-03-15T07:29:13Z</dcterms:modified>
</cp:coreProperties>
</file>