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ETTITILASTOUUDISTUS\Maksutulo_VC_uusi tilasto\2021_Q2\"/>
    </mc:Choice>
  </mc:AlternateContent>
  <xr:revisionPtr revIDLastSave="0" documentId="8_{DACE2D28-4707-497D-8A9D-947F4DF6DFBC}" xr6:coauthVersionLast="45" xr6:coauthVersionMax="45" xr10:uidLastSave="{00000000-0000-0000-0000-000000000000}"/>
  <bookViews>
    <workbookView xWindow="3330" yWindow="4290" windowWidth="20715" windowHeight="9795" xr2:uid="{66C4BFBC-D803-42E0-B1BC-0F1BE3D65522}"/>
  </bookViews>
  <sheets>
    <sheet name="Maksutulo, korvaukset" sheetId="1" r:id="rId1"/>
    <sheet name="Premieinkomst, ersättningar" sheetId="2" r:id="rId2"/>
    <sheet name="Premiums written, claims paid" sheetId="3" r:id="rId3"/>
  </sheets>
  <externalReferences>
    <externalReference r:id="rId4"/>
  </externalReferences>
  <definedNames>
    <definedName name="_xlnm.Print_Area" localSheetId="0">'Maksutulo, korvaukset'!$C$3:$I$55</definedName>
    <definedName name="_xlnm.Print_Area" localSheetId="1">'Premieinkomst, ersättningar'!$C$3:$I$55</definedName>
    <definedName name="_xlnm.Print_Area" localSheetId="2">'Premiums written, claims paid'!$C$3:$I$56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3" l="1"/>
  <c r="G4" i="3"/>
  <c r="E4" i="3"/>
  <c r="D4" i="3"/>
  <c r="H4" i="2"/>
  <c r="G4" i="2"/>
  <c r="E4" i="2"/>
  <c r="D4" i="2"/>
  <c r="H4" i="1" l="1"/>
  <c r="G4" i="1"/>
  <c r="E4" i="1"/>
  <c r="D4" i="1"/>
</calcChain>
</file>

<file path=xl/sharedStrings.xml><?xml version="1.0" encoding="utf-8"?>
<sst xmlns="http://schemas.openxmlformats.org/spreadsheetml/2006/main" count="93" uniqueCount="77">
  <si>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</si>
  <si>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</si>
  <si>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</si>
  <si>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</si>
  <si>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</si>
  <si>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</si>
  <si>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</si>
  <si>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</si>
  <si>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</si>
  <si>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</si>
  <si>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</si>
  <si>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</si>
  <si>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</si>
  <si>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</si>
  <si>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</si>
  <si>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</si>
  <si>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</si>
  <si>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</si>
  <si>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</si>
  <si>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</si>
  <si>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</si>
  <si>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</si>
  <si>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</si>
  <si>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</si>
  <si>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</si>
  <si>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</si>
  <si>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 xml:space="preserve">Inhemsk direktförsäkring </t>
  </si>
  <si>
    <t>Premieinkomst</t>
  </si>
  <si>
    <t>Utbetalda ersättningar</t>
  </si>
  <si>
    <t>Förändring %</t>
  </si>
  <si>
    <t>Totalt</t>
  </si>
  <si>
    <t>Olycksfall och yrkessjukdomar  (1a)</t>
  </si>
  <si>
    <t>Övrigt olycksfall  (1b)</t>
  </si>
  <si>
    <t>Sjukdom (2)</t>
  </si>
  <si>
    <t>Landfordon (3)</t>
  </si>
  <si>
    <t>Spårbundna fordon (4)</t>
  </si>
  <si>
    <t>Luftfartyg (5)</t>
  </si>
  <si>
    <t>Fartyg (6)</t>
  </si>
  <si>
    <t>Godstransport 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</si>
  <si>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</si>
  <si>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</si>
  <si>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</si>
  <si>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</si>
  <si>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</si>
  <si>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</si>
  <si>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Kredit(14)</t>
  </si>
  <si>
    <t>Borgen (15)</t>
  </si>
  <si>
    <t>Andra förmögenhetsskador  (16)</t>
  </si>
  <si>
    <t>Rättsskydd (17)</t>
  </si>
  <si>
    <t>Turistassistans (18)</t>
  </si>
  <si>
    <t>Innehåller  If P&amp;C Insurance Ltd, branch in Finland data.</t>
  </si>
  <si>
    <t>Domestic direct insurance</t>
  </si>
  <si>
    <t>Premiums written</t>
  </si>
  <si>
    <t>Claims paid</t>
  </si>
  <si>
    <t>Change %</t>
  </si>
  <si>
    <t>Total</t>
  </si>
  <si>
    <t>Workers' compensation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</si>
  <si>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</si>
  <si>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</si>
  <si>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</si>
  <si>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</si>
  <si>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</si>
  <si>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</si>
  <si>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 (7)</t>
  </si>
  <si>
    <t>Fire and natural disasters (8)</t>
  </si>
  <si>
    <t>Other damage to property  (9)</t>
  </si>
  <si>
    <t>Motor vehicle liability (10)</t>
  </si>
  <si>
    <t>Aircraft liability (11)</t>
  </si>
  <si>
    <t>Liability for ships (12)</t>
  </si>
  <si>
    <t>General liability (13)</t>
  </si>
  <si>
    <t>Credit  (14)</t>
  </si>
  <si>
    <t>Suretyship (15)</t>
  </si>
  <si>
    <t>Miscellaneous financial loss (16)</t>
  </si>
  <si>
    <t>Legal expenses  (17)</t>
  </si>
  <si>
    <t>Travel assistance (18)</t>
  </si>
  <si>
    <t>Include  If P&amp;C Insurance Ltd, branch in Finland data.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</si>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</sst>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\ 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 applyFill="1" applyBorder="1"/>
    <xf numFmtId="165" fontId="0" fillId="0" borderId="0" xfId="1" applyNumberFormat="1" applyFont="1" applyAlignment="1">
      <alignment horizontal="right"/>
    </xf>
    <xf numFmtId="164" fontId="2" fillId="0" borderId="0" xfId="0" applyNumberFormat="1" applyFont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4" fillId="0" borderId="0" xfId="0" applyFont="1"/>
    <xf numFmtId="0" fontId="0" fillId="0" borderId="2" xfId="0" applyBorder="1" applyAlignment="1">
      <alignment horizontal="left"/>
    </xf>
    <xf numFmtId="0" fontId="0" fillId="0" borderId="2" xfId="0" applyBorder="1"/>
    <xf numFmtId="164" fontId="0" fillId="0" borderId="0" xfId="0" applyNumberFormat="1" applyBorder="1"/>
    <xf numFmtId="164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164" fontId="6" fillId="0" borderId="0" xfId="0" applyNumberFormat="1" applyFont="1" applyBorder="1"/>
    <xf numFmtId="164" fontId="7" fillId="0" borderId="3" xfId="0" applyNumberFormat="1" applyFont="1" applyBorder="1"/>
    <xf numFmtId="0" fontId="7" fillId="0" borderId="4" xfId="0" applyFont="1" applyBorder="1" applyAlignment="1">
      <alignment horizontal="left"/>
    </xf>
    <xf numFmtId="164" fontId="7" fillId="0" borderId="0" xfId="0" applyNumberFormat="1" applyFont="1" applyBorder="1"/>
    <xf numFmtId="164" fontId="7" fillId="0" borderId="0" xfId="0" applyNumberFormat="1" applyFont="1"/>
    <xf numFmtId="165" fontId="7" fillId="0" borderId="0" xfId="1" applyNumberFormat="1" applyFont="1" applyAlignment="1">
      <alignment horizontal="right"/>
    </xf>
    <xf numFmtId="0" fontId="0" fillId="0" borderId="0" xfId="0" applyBorder="1" applyAlignment="1">
      <alignment horizontal="left"/>
    </xf>
    <xf numFmtId="0" fontId="5" fillId="2" borderId="5" xfId="0" applyFont="1" applyFill="1" applyBorder="1"/>
    <xf numFmtId="0" fontId="0" fillId="2" borderId="6" xfId="0" applyFill="1" applyBorder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0" fillId="0" borderId="0" xfId="0" applyBorder="1"/>
    <xf numFmtId="164" fontId="6" fillId="0" borderId="1" xfId="0" applyNumberFormat="1" applyFont="1" applyBorder="1"/>
    <xf numFmtId="0" fontId="3" fillId="0" borderId="0" xfId="0" applyFont="1" applyBorder="1"/>
    <xf numFmtId="0" fontId="6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vertical="top" wrapText="1"/>
    </xf>
    <xf numFmtId="0" fontId="7" fillId="0" borderId="6" xfId="0" applyFont="1" applyBorder="1" applyAlignment="1">
      <alignment horizontal="left"/>
    </xf>
    <xf numFmtId="164" fontId="6" fillId="0" borderId="16" xfId="0" applyNumberFormat="1" applyFont="1" applyBorder="1"/>
    <xf numFmtId="164" fontId="6" fillId="0" borderId="8" xfId="0" applyNumberFormat="1" applyFont="1" applyBorder="1"/>
    <xf numFmtId="165" fontId="6" fillId="0" borderId="17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/>
    <xf numFmtId="164" fontId="7" fillId="0" borderId="20" xfId="0" applyNumberFormat="1" applyFont="1" applyBorder="1"/>
    <xf numFmtId="165" fontId="7" fillId="0" borderId="21" xfId="1" applyNumberFormat="1" applyFont="1" applyBorder="1"/>
    <xf numFmtId="165" fontId="7" fillId="0" borderId="21" xfId="1" applyNumberFormat="1" applyFont="1" applyBorder="1" applyAlignment="1">
      <alignment horizontal="right"/>
    </xf>
    <xf numFmtId="164" fontId="7" fillId="0" borderId="10" xfId="0" applyNumberFormat="1" applyFont="1" applyBorder="1"/>
    <xf numFmtId="164" fontId="7" fillId="0" borderId="11" xfId="0" applyNumberFormat="1" applyFont="1" applyBorder="1"/>
    <xf numFmtId="164" fontId="7" fillId="0" borderId="12" xfId="0" applyNumberFormat="1" applyFont="1" applyBorder="1"/>
    <xf numFmtId="164" fontId="6" fillId="0" borderId="7" xfId="0" applyNumberFormat="1" applyFont="1" applyBorder="1"/>
    <xf numFmtId="164" fontId="6" fillId="0" borderId="22" xfId="0" applyNumberFormat="1" applyFont="1" applyBorder="1"/>
    <xf numFmtId="165" fontId="7" fillId="0" borderId="21" xfId="1" applyNumberFormat="1" applyFont="1" applyBorder="1" applyAlignment="1">
      <alignment horizontal="right" indent="1"/>
    </xf>
    <xf numFmtId="165" fontId="7" fillId="0" borderId="12" xfId="1" applyNumberFormat="1" applyFont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7" fillId="2" borderId="6" xfId="0" applyFont="1" applyFill="1" applyBorder="1"/>
    <xf numFmtId="164" fontId="6" fillId="0" borderId="24" xfId="0" applyNumberFormat="1" applyFont="1" applyBorder="1"/>
    <xf numFmtId="165" fontId="6" fillId="0" borderId="25" xfId="1" applyNumberFormat="1" applyFont="1" applyBorder="1"/>
    <xf numFmtId="0" fontId="6" fillId="2" borderId="1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164" fontId="6" fillId="0" borderId="20" xfId="0" applyNumberFormat="1" applyFont="1" applyBorder="1"/>
    <xf numFmtId="0" fontId="8" fillId="2" borderId="5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95DB"/>
      <color rgb="FF004C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Kotimaisen ensivakuutuksen maksutulo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1344727032822839"/>
          <c:y val="6.3343107973572274E-2"/>
          <c:w val="0.61594336963236684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korvaukset'!$E$3:$E$4</c:f>
              <c:strCache>
                <c:ptCount val="2"/>
                <c:pt idx="0">
                  <c:v>Vakuutusmaksutulo</c:v>
                </c:pt>
                <c:pt idx="1">
                  <c:v>1.1.-30.6.2021 </c:v>
                </c:pt>
              </c:strCache>
            </c:strRef>
          </c:tx>
          <c:spPr>
            <a:solidFill>
              <a:srgbClr val="004C9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korvaukset'!$E$5:$E$24</c15:sqref>
                  </c15:fullRef>
                </c:ext>
              </c:extLst>
              <c:f>('Maksutulo, korvaukset'!$E$6:$E$9,'Maksutulo, korvaukset'!$E$12:$E$16,'Maksutulo, korvaukset'!$E$18:$E$23)</c:f>
              <c:numCache>
                <c:formatCode>#\ ##0;\-#\ ##0;0;</c:formatCode>
                <c:ptCount val="15"/>
                <c:pt idx="0">
                  <c:v>519287.79443000007</c:v>
                </c:pt>
                <c:pt idx="1">
                  <c:v>125804.51640027408</c:v>
                </c:pt>
                <c:pt idx="2">
                  <c:v>323263.78407333628</c:v>
                </c:pt>
                <c:pt idx="3">
                  <c:v>536756.73540606291</c:v>
                </c:pt>
                <c:pt idx="4">
                  <c:v>58273.935713735795</c:v>
                </c:pt>
                <c:pt idx="5">
                  <c:v>40669.452947225516</c:v>
                </c:pt>
                <c:pt idx="6">
                  <c:v>280218.11387483246</c:v>
                </c:pt>
                <c:pt idx="7">
                  <c:v>405337.96319202078</c:v>
                </c:pt>
                <c:pt idx="8">
                  <c:v>426312.89274128707</c:v>
                </c:pt>
                <c:pt idx="9">
                  <c:v>3808.3640216133067</c:v>
                </c:pt>
                <c:pt idx="10">
                  <c:v>197728.06570590186</c:v>
                </c:pt>
                <c:pt idx="11">
                  <c:v>148.16529</c:v>
                </c:pt>
                <c:pt idx="12">
                  <c:v>15512.136051813435</c:v>
                </c:pt>
                <c:pt idx="13">
                  <c:v>64006.946727147704</c:v>
                </c:pt>
                <c:pt idx="14">
                  <c:v>67164.2727460358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2-43F6-872C-4143B7BC2B7A}"/>
            </c:ext>
          </c:extLst>
        </c:ser>
        <c:ser>
          <c:idx val="0"/>
          <c:order val="1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1.1.-30.6.2020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#\ ##0;\-#\ ##0;0;</c:formatCode>
                <c:ptCount val="15"/>
                <c:pt idx="0">
                  <c:v>541248.67853000003</c:v>
                </c:pt>
                <c:pt idx="1">
                  <c:v>124304.52536189048</c:v>
                </c:pt>
                <c:pt idx="2">
                  <c:v>304411.71760684421</c:v>
                </c:pt>
                <c:pt idx="3">
                  <c:v>505089.27283037634</c:v>
                </c:pt>
                <c:pt idx="4">
                  <c:v>55968.273571836093</c:v>
                </c:pt>
                <c:pt idx="5">
                  <c:v>40217.749922936498</c:v>
                </c:pt>
                <c:pt idx="6">
                  <c:v>272045.37058319623</c:v>
                </c:pt>
                <c:pt idx="7">
                  <c:v>395813.81722463726</c:v>
                </c:pt>
                <c:pt idx="8">
                  <c:v>414358.8026284714</c:v>
                </c:pt>
                <c:pt idx="9">
                  <c:v>3126.7400277041879</c:v>
                </c:pt>
                <c:pt idx="10">
                  <c:v>188654.52533544856</c:v>
                </c:pt>
                <c:pt idx="11">
                  <c:v>130.49108999999999</c:v>
                </c:pt>
                <c:pt idx="12">
                  <c:v>11280.655359999999</c:v>
                </c:pt>
                <c:pt idx="13">
                  <c:v>58524.777989618968</c:v>
                </c:pt>
                <c:pt idx="14">
                  <c:v>64048.359401086571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2-43F6-872C-4143B7BC2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3175" cap="flat" cmpd="sng" algn="ctr">
      <a:solidFill>
        <a:schemeClr val="bg1">
          <a:lumMod val="50000"/>
        </a:schemeClr>
      </a:solidFill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Inhemsk direktförsäkrings premieinkomst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1807983449744615"/>
          <c:y val="6.3343145696911449E-2"/>
          <c:w val="0.61594336963236684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ersättningar'!$E$3:$E$4</c:f>
              <c:strCache>
                <c:ptCount val="2"/>
                <c:pt idx="0">
                  <c:v>Premieinkomst</c:v>
                </c:pt>
                <c:pt idx="1">
                  <c:v>1.1.-30.6.2021 </c:v>
                </c:pt>
              </c:strCache>
            </c:strRef>
          </c:tx>
          <c:spPr>
            <a:solidFill>
              <a:srgbClr val="004C9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 (1a)</c:v>
                </c:pt>
                <c:pt idx="1">
                  <c:v>Övrigt olycksfall 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Kredit(14)</c:v>
                </c:pt>
                <c:pt idx="12">
                  <c:v>Borgen (15)</c:v>
                </c:pt>
                <c:pt idx="13">
                  <c:v>Andra förmögenhetsskador 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ersättningar'!$E$5:$E$24</c15:sqref>
                  </c15:fullRef>
                </c:ext>
              </c:extLst>
              <c:f>('Premieinkomst, ersättningar'!$E$6:$E$9,'Premieinkomst, ersättningar'!$E$12:$E$16,'Premieinkomst, ersättningar'!$E$18:$E$23)</c:f>
              <c:numCache>
                <c:formatCode>#\ ##0;\-#\ ##0;0;</c:formatCode>
                <c:ptCount val="15"/>
                <c:pt idx="0">
                  <c:v>519287.79443000007</c:v>
                </c:pt>
                <c:pt idx="1">
                  <c:v>125804.51640027408</c:v>
                </c:pt>
                <c:pt idx="2">
                  <c:v>323263.78407333628</c:v>
                </c:pt>
                <c:pt idx="3">
                  <c:v>536756.73540606291</c:v>
                </c:pt>
                <c:pt idx="4">
                  <c:v>58273.935713735795</c:v>
                </c:pt>
                <c:pt idx="5">
                  <c:v>40669.452947225516</c:v>
                </c:pt>
                <c:pt idx="6">
                  <c:v>280218.11387483246</c:v>
                </c:pt>
                <c:pt idx="7">
                  <c:v>405337.96319202078</c:v>
                </c:pt>
                <c:pt idx="8">
                  <c:v>426312.89274128707</c:v>
                </c:pt>
                <c:pt idx="9">
                  <c:v>3808.3640216133067</c:v>
                </c:pt>
                <c:pt idx="10">
                  <c:v>197728.06570590186</c:v>
                </c:pt>
                <c:pt idx="11">
                  <c:v>148.16529</c:v>
                </c:pt>
                <c:pt idx="12">
                  <c:v>15512.136051813435</c:v>
                </c:pt>
                <c:pt idx="13">
                  <c:v>64006.946727147704</c:v>
                </c:pt>
                <c:pt idx="14">
                  <c:v>67164.2727460358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2-4905-B7DA-96281A9C7AF7}"/>
            </c:ext>
          </c:extLst>
        </c:ser>
        <c:ser>
          <c:idx val="0"/>
          <c:order val="1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1.1.-30.6.2020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 (1a)</c:v>
                </c:pt>
                <c:pt idx="1">
                  <c:v>Övrigt olycksfall 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Kredit(14)</c:v>
                </c:pt>
                <c:pt idx="12">
                  <c:v>Borgen (15)</c:v>
                </c:pt>
                <c:pt idx="13">
                  <c:v>Andra förmögenhetsskador 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541248.67853000003</c:v>
                </c:pt>
                <c:pt idx="1">
                  <c:v>124304.52536189048</c:v>
                </c:pt>
                <c:pt idx="2">
                  <c:v>304411.71760684421</c:v>
                </c:pt>
                <c:pt idx="3">
                  <c:v>505089.27283037634</c:v>
                </c:pt>
                <c:pt idx="4">
                  <c:v>55968.273571836093</c:v>
                </c:pt>
                <c:pt idx="5">
                  <c:v>40217.749922936498</c:v>
                </c:pt>
                <c:pt idx="6">
                  <c:v>272045.37058319623</c:v>
                </c:pt>
                <c:pt idx="7">
                  <c:v>395813.81722463726</c:v>
                </c:pt>
                <c:pt idx="8">
                  <c:v>414358.8026284714</c:v>
                </c:pt>
                <c:pt idx="9">
                  <c:v>3126.7400277041879</c:v>
                </c:pt>
                <c:pt idx="10">
                  <c:v>188654.52533544856</c:v>
                </c:pt>
                <c:pt idx="11">
                  <c:v>130.49108999999999</c:v>
                </c:pt>
                <c:pt idx="12">
                  <c:v>11280.655359999999</c:v>
                </c:pt>
                <c:pt idx="13">
                  <c:v>58524.777989618968</c:v>
                </c:pt>
                <c:pt idx="14">
                  <c:v>64048.359401086571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2-4905-B7DA-96281A9C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3175" cap="flat" cmpd="sng" algn="ctr">
      <a:solidFill>
        <a:schemeClr val="bg1">
          <a:lumMod val="50000"/>
        </a:schemeClr>
      </a:solidFill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Domestic  direct insurance premiums</a:t>
            </a:r>
            <a:r>
              <a:rPr lang="fi-FI" sz="1600" baseline="0"/>
              <a:t> written</a:t>
            </a:r>
            <a:endParaRPr lang="fi-FI" sz="1600"/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42011676325298"/>
          <c:y val="7.4947310481746562E-2"/>
          <c:w val="0.61594336963236684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1.1.-30.6.2021 </c:v>
                </c:pt>
              </c:strCache>
            </c:strRef>
          </c:tx>
          <c:spPr>
            <a:solidFill>
              <a:srgbClr val="004C9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 (7)</c:v>
                </c:pt>
                <c:pt idx="6">
                  <c:v>Fire and natural disasters (8)</c:v>
                </c:pt>
                <c:pt idx="7">
                  <c:v>Other damage to property 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paid'!$E$5:$E$24</c15:sqref>
                  </c15:fullRef>
                </c:ext>
              </c:extLst>
              <c:f>('Premiums written, claims paid'!$E$6:$E$9,'Premiums written, claims paid'!$E$12:$E$16,'Premiums written, claims paid'!$E$18:$E$23)</c:f>
              <c:numCache>
                <c:formatCode>#\ ##0;\-#\ ##0;0;</c:formatCode>
                <c:ptCount val="15"/>
                <c:pt idx="0">
                  <c:v>519287.79443000007</c:v>
                </c:pt>
                <c:pt idx="1">
                  <c:v>125804.51640027408</c:v>
                </c:pt>
                <c:pt idx="2">
                  <c:v>323263.78407333628</c:v>
                </c:pt>
                <c:pt idx="3">
                  <c:v>536756.73540606291</c:v>
                </c:pt>
                <c:pt idx="4">
                  <c:v>58273.935713735795</c:v>
                </c:pt>
                <c:pt idx="5">
                  <c:v>40669.452947225516</c:v>
                </c:pt>
                <c:pt idx="6">
                  <c:v>280218.11387483246</c:v>
                </c:pt>
                <c:pt idx="7">
                  <c:v>405337.96319202078</c:v>
                </c:pt>
                <c:pt idx="8">
                  <c:v>426312.89274128707</c:v>
                </c:pt>
                <c:pt idx="9">
                  <c:v>3808.3640216133067</c:v>
                </c:pt>
                <c:pt idx="10">
                  <c:v>197728.06570590186</c:v>
                </c:pt>
                <c:pt idx="11">
                  <c:v>148.16529</c:v>
                </c:pt>
                <c:pt idx="12">
                  <c:v>15512.136051813435</c:v>
                </c:pt>
                <c:pt idx="13">
                  <c:v>64006.946727147704</c:v>
                </c:pt>
                <c:pt idx="14">
                  <c:v>67164.2727460358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C-41D6-997E-AF151D24C3AF}"/>
            </c:ext>
          </c:extLst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1.1.-30.6.2020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 (7)</c:v>
                </c:pt>
                <c:pt idx="6">
                  <c:v>Fire and natural disasters (8)</c:v>
                </c:pt>
                <c:pt idx="7">
                  <c:v>Other damage to property 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541248.67853000003</c:v>
                </c:pt>
                <c:pt idx="1">
                  <c:v>124304.52536189048</c:v>
                </c:pt>
                <c:pt idx="2">
                  <c:v>304411.71760684421</c:v>
                </c:pt>
                <c:pt idx="3">
                  <c:v>505089.27283037634</c:v>
                </c:pt>
                <c:pt idx="4">
                  <c:v>55968.273571836093</c:v>
                </c:pt>
                <c:pt idx="5">
                  <c:v>40217.749922936498</c:v>
                </c:pt>
                <c:pt idx="6">
                  <c:v>272045.37058319623</c:v>
                </c:pt>
                <c:pt idx="7">
                  <c:v>395813.81722463726</c:v>
                </c:pt>
                <c:pt idx="8">
                  <c:v>414358.8026284714</c:v>
                </c:pt>
                <c:pt idx="9">
                  <c:v>3126.7400277041879</c:v>
                </c:pt>
                <c:pt idx="10">
                  <c:v>188654.52533544856</c:v>
                </c:pt>
                <c:pt idx="11">
                  <c:v>130.49108999999999</c:v>
                </c:pt>
                <c:pt idx="12">
                  <c:v>11280.655359999999</c:v>
                </c:pt>
                <c:pt idx="13">
                  <c:v>58524.777989618968</c:v>
                </c:pt>
                <c:pt idx="14">
                  <c:v>64048.359401086571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DC-41D6-997E-AF151D24C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Source: Financial supervisory authority</a:t>
                </a:r>
              </a:p>
            </c:rich>
          </c:tx>
          <c:layout>
            <c:manualLayout>
              <c:xMode val="edge"/>
              <c:yMode val="edge"/>
              <c:x val="1.2798628129283387E-2"/>
              <c:y val="0.969697167164449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€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3175" cap="flat" cmpd="sng" algn="ctr">
      <a:solidFill>
        <a:schemeClr val="bg1">
          <a:lumMod val="50000"/>
        </a:schemeClr>
      </a:solidFill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17708" y="5284130"/>
    <xdr:ext cx="8224487" cy="5524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7BB128-B18B-4252-ADE0-EE2E071AD4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43469" y="5028581"/>
    <xdr:ext cx="8561348" cy="5524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D8DD29-C7BA-4F02-AD3A-557B673064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97470" y="5109891"/>
    <xdr:ext cx="8235639" cy="54721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F4A8A5-2E54-4727-80AC-C57BF8A874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ksutulo%20ja%20maksetut%20korvaukset%2030.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kaistava osuus"/>
      <sheetName val="Tiedon keruu kuutiosta"/>
    </sheetNames>
    <sheetDataSet>
      <sheetData sheetId="0"/>
      <sheetData sheetId="1">
        <row r="18">
          <cell r="D18">
            <v>541248678.53000009</v>
          </cell>
        </row>
        <row r="43">
          <cell r="D43" t="str">
            <v>1.1.-30.6.2020</v>
          </cell>
          <cell r="E43" t="str">
            <v xml:space="preserve">1.1.-30.6.2021 </v>
          </cell>
          <cell r="G43" t="str">
            <v>1.1.-30.6.2020</v>
          </cell>
          <cell r="H43" t="str">
            <v xml:space="preserve">1.1.-30.6.2021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1F2F-DF51-4015-AF46-A19584C5E28E}">
  <sheetPr>
    <pageSetUpPr fitToPage="1"/>
  </sheetPr>
  <dimension ref="B2:J68"/>
  <sheetViews>
    <sheetView tabSelected="1" zoomScale="82" zoomScaleNormal="82" workbookViewId="0">
      <selection activeCell="C2" sqref="C2"/>
    </sheetView>
  </sheetViews>
  <sheetFormatPr defaultRowHeight="15" x14ac:dyDescent="0.25"/>
  <cols>
    <col min="1" max="1" width="2.5703125" customWidth="1"/>
    <col min="2" max="2" width="3.28515625" customWidth="1"/>
    <col min="3" max="3" width="38.28515625" customWidth="1"/>
    <col min="4" max="5" width="16" customWidth="1"/>
    <col min="6" max="6" width="10.5703125" customWidth="1"/>
    <col min="7" max="8" width="16" customWidth="1"/>
    <col min="9" max="9" width="10.5703125" customWidth="1"/>
  </cols>
  <sheetData>
    <row r="2" spans="2:10" ht="15.75" thickBot="1" x14ac:dyDescent="0.3">
      <c r="B2" s="1"/>
      <c r="C2" s="12"/>
      <c r="D2" s="2"/>
      <c r="E2" s="3"/>
      <c r="F2" s="2"/>
      <c r="G2" s="12"/>
      <c r="H2" s="3"/>
    </row>
    <row r="3" spans="2:10" ht="29.25" customHeight="1" x14ac:dyDescent="0.25">
      <c r="B3" s="21"/>
      <c r="C3" s="22" t="s">
        <v>0</v>
      </c>
      <c r="D3" s="53" t="s">
        <v>1</v>
      </c>
      <c r="E3" s="54"/>
      <c r="F3" s="55"/>
      <c r="G3" s="53" t="s">
        <v>2</v>
      </c>
      <c r="H3" s="54"/>
      <c r="I3" s="55"/>
      <c r="J3" s="30"/>
    </row>
    <row r="4" spans="2:10" ht="18.75" customHeight="1" thickBot="1" x14ac:dyDescent="0.3">
      <c r="B4" s="21"/>
      <c r="C4" s="57" t="s">
        <v>3</v>
      </c>
      <c r="D4" s="60" t="str">
        <f>+'[1]Tiedon keruu kuutiosta'!D43</f>
        <v>1.1.-30.6.2020</v>
      </c>
      <c r="E4" s="61" t="str">
        <f>+'[1]Tiedon keruu kuutiosta'!E43</f>
        <v xml:space="preserve">1.1.-30.6.2021 </v>
      </c>
      <c r="F4" s="62" t="s">
        <v>4</v>
      </c>
      <c r="G4" s="60" t="str">
        <f>+'[1]Tiedon keruu kuutiosta'!G43</f>
        <v>1.1.-30.6.2020</v>
      </c>
      <c r="H4" s="61" t="str">
        <f>+'[1]Tiedon keruu kuutiosta'!H43</f>
        <v xml:space="preserve">1.1.-30.6.2021 </v>
      </c>
      <c r="I4" s="62" t="s">
        <v>4</v>
      </c>
      <c r="J4" s="30"/>
    </row>
    <row r="5" spans="2:10" x14ac:dyDescent="0.25">
      <c r="B5" s="1"/>
      <c r="C5" s="56" t="s">
        <v>5</v>
      </c>
      <c r="D5" s="58">
        <v>2979411.2433540467</v>
      </c>
      <c r="E5" s="15">
        <v>3064293.1393212872</v>
      </c>
      <c r="F5" s="59">
        <v>2.8489486356265938E-2</v>
      </c>
      <c r="G5" s="63">
        <v>1576953.7199700002</v>
      </c>
      <c r="H5" s="31">
        <v>1528285.6020899999</v>
      </c>
      <c r="I5" s="59">
        <v>-3.0862109181572003E-2</v>
      </c>
      <c r="J5" s="30"/>
    </row>
    <row r="6" spans="2:10" x14ac:dyDescent="0.25">
      <c r="B6" s="21"/>
      <c r="C6" s="34" t="s">
        <v>6</v>
      </c>
      <c r="D6" s="41">
        <v>541248.67853000003</v>
      </c>
      <c r="E6" s="16">
        <v>519287.79443000007</v>
      </c>
      <c r="F6" s="42">
        <v>-4.0574480772210757E-2</v>
      </c>
      <c r="G6" s="41">
        <v>230862.60928</v>
      </c>
      <c r="H6" s="16">
        <v>231751.31885000001</v>
      </c>
      <c r="I6" s="42">
        <v>3.8495171338990696E-3</v>
      </c>
    </row>
    <row r="7" spans="2:10" x14ac:dyDescent="0.25">
      <c r="B7" s="21"/>
      <c r="C7" s="35" t="s">
        <v>7</v>
      </c>
      <c r="D7" s="43">
        <v>124304.52536189048</v>
      </c>
      <c r="E7" s="18">
        <v>125804.51640027408</v>
      </c>
      <c r="F7" s="44">
        <v>1.2067067019616858E-2</v>
      </c>
      <c r="G7" s="43">
        <v>58390.920628472748</v>
      </c>
      <c r="H7" s="18">
        <v>57598.530840840409</v>
      </c>
      <c r="I7" s="44">
        <v>-1.3570428058055854E-2</v>
      </c>
    </row>
    <row r="8" spans="2:10" x14ac:dyDescent="0.25">
      <c r="B8" s="21"/>
      <c r="C8" s="35" t="s">
        <v>8</v>
      </c>
      <c r="D8" s="43">
        <v>304411.71760684421</v>
      </c>
      <c r="E8" s="18">
        <v>323263.78407333628</v>
      </c>
      <c r="F8" s="44">
        <v>6.1929503288175064E-2</v>
      </c>
      <c r="G8" s="43">
        <v>197472.95431851919</v>
      </c>
      <c r="H8" s="18">
        <v>173584.08638841956</v>
      </c>
      <c r="I8" s="44">
        <v>-0.12097285935960352</v>
      </c>
    </row>
    <row r="9" spans="2:10" x14ac:dyDescent="0.25">
      <c r="B9" s="21"/>
      <c r="C9" s="35" t="s">
        <v>9</v>
      </c>
      <c r="D9" s="43">
        <v>505089.27283037634</v>
      </c>
      <c r="E9" s="18">
        <v>536756.73540606291</v>
      </c>
      <c r="F9" s="44">
        <v>6.2696763283510523E-2</v>
      </c>
      <c r="G9" s="43">
        <v>328327.96614989534</v>
      </c>
      <c r="H9" s="18">
        <v>337575.15912525705</v>
      </c>
      <c r="I9" s="44">
        <v>2.8164499916951906E-2</v>
      </c>
    </row>
    <row r="10" spans="2:10" x14ac:dyDescent="0.25">
      <c r="B10" s="21"/>
      <c r="C10" s="35" t="s">
        <v>10</v>
      </c>
      <c r="D10" s="43">
        <v>187.48607999999999</v>
      </c>
      <c r="E10" s="18">
        <v>0</v>
      </c>
      <c r="F10" s="44">
        <v>-1</v>
      </c>
      <c r="G10" s="43">
        <v>3.8612799999999998</v>
      </c>
      <c r="H10" s="18">
        <v>4.6793199999999997</v>
      </c>
      <c r="I10" s="44">
        <v>0.21185720797248578</v>
      </c>
    </row>
    <row r="11" spans="2:10" x14ac:dyDescent="0.25">
      <c r="B11" s="21"/>
      <c r="C11" s="35" t="s">
        <v>11</v>
      </c>
      <c r="D11" s="43">
        <v>-1.9000000000000001E-4</v>
      </c>
      <c r="E11" s="18">
        <v>0</v>
      </c>
      <c r="F11" s="44">
        <v>-1</v>
      </c>
      <c r="G11" s="43">
        <v>0</v>
      </c>
      <c r="H11" s="18">
        <v>2.9672499999999999</v>
      </c>
      <c r="I11" s="51" t="s">
        <v>76</v>
      </c>
    </row>
    <row r="12" spans="2:10" x14ac:dyDescent="0.25">
      <c r="B12" s="21"/>
      <c r="C12" s="35" t="s">
        <v>12</v>
      </c>
      <c r="D12" s="43">
        <v>55968.273571836093</v>
      </c>
      <c r="E12" s="18">
        <v>58273.935713735795</v>
      </c>
      <c r="F12" s="44">
        <v>4.1195877499068306E-2</v>
      </c>
      <c r="G12" s="43">
        <v>24237.692610385733</v>
      </c>
      <c r="H12" s="18">
        <v>25336.639696967304</v>
      </c>
      <c r="I12" s="44">
        <v>4.5340416855962504E-2</v>
      </c>
    </row>
    <row r="13" spans="2:10" x14ac:dyDescent="0.25">
      <c r="B13" s="21"/>
      <c r="C13" s="35" t="s">
        <v>13</v>
      </c>
      <c r="D13" s="43">
        <v>40217.749922936498</v>
      </c>
      <c r="E13" s="18">
        <v>40669.452947225516</v>
      </c>
      <c r="F13" s="44">
        <v>1.1231434507264862E-2</v>
      </c>
      <c r="G13" s="43">
        <v>12410.991699584356</v>
      </c>
      <c r="H13" s="18">
        <v>9785.9842884835143</v>
      </c>
      <c r="I13" s="44">
        <v>-0.21150666076013516</v>
      </c>
    </row>
    <row r="14" spans="2:10" x14ac:dyDescent="0.25">
      <c r="B14" s="21"/>
      <c r="C14" s="35" t="s">
        <v>14</v>
      </c>
      <c r="D14" s="43">
        <v>272045.37058319623</v>
      </c>
      <c r="E14" s="18">
        <v>280218.11387483246</v>
      </c>
      <c r="F14" s="44">
        <v>3.004183924951909E-2</v>
      </c>
      <c r="G14" s="43">
        <v>127255.5135375602</v>
      </c>
      <c r="H14" s="18">
        <v>113678.36325627785</v>
      </c>
      <c r="I14" s="44">
        <v>-0.1066920395341061</v>
      </c>
    </row>
    <row r="15" spans="2:10" ht="29.25" customHeight="1" x14ac:dyDescent="0.25">
      <c r="B15" s="21"/>
      <c r="C15" s="36" t="s">
        <v>15</v>
      </c>
      <c r="D15" s="43">
        <v>395813.81722463726</v>
      </c>
      <c r="E15" s="18">
        <v>405337.96319202078</v>
      </c>
      <c r="F15" s="44">
        <v>2.4062186697182065E-2</v>
      </c>
      <c r="G15" s="43">
        <v>206216.98665722282</v>
      </c>
      <c r="H15" s="18">
        <v>212647.37832500006</v>
      </c>
      <c r="I15" s="44">
        <v>3.11826478119668E-2</v>
      </c>
    </row>
    <row r="16" spans="2:10" x14ac:dyDescent="0.25">
      <c r="B16" s="21"/>
      <c r="C16" s="35" t="s">
        <v>16</v>
      </c>
      <c r="D16" s="43">
        <v>414358.8026284714</v>
      </c>
      <c r="E16" s="18">
        <v>426312.89274128707</v>
      </c>
      <c r="F16" s="44">
        <v>2.8849610620035805E-2</v>
      </c>
      <c r="G16" s="43">
        <v>243775.40902644678</v>
      </c>
      <c r="H16" s="18">
        <v>239963.01378112796</v>
      </c>
      <c r="I16" s="44">
        <v>-1.5638965638676148E-2</v>
      </c>
    </row>
    <row r="17" spans="2:10" x14ac:dyDescent="0.25">
      <c r="B17" s="21"/>
      <c r="C17" s="35" t="s">
        <v>17</v>
      </c>
      <c r="D17" s="43">
        <v>0</v>
      </c>
      <c r="E17" s="18">
        <v>0</v>
      </c>
      <c r="F17" s="45" t="s">
        <v>76</v>
      </c>
      <c r="G17" s="43">
        <v>1.8960000000000001E-2</v>
      </c>
      <c r="H17" s="18">
        <v>1.3089999999999999E-2</v>
      </c>
      <c r="I17" s="44">
        <v>-0.30959915611814354</v>
      </c>
    </row>
    <row r="18" spans="2:10" x14ac:dyDescent="0.25">
      <c r="B18" s="21"/>
      <c r="C18" s="35" t="s">
        <v>18</v>
      </c>
      <c r="D18" s="43">
        <v>3126.7400277041879</v>
      </c>
      <c r="E18" s="18">
        <v>3808.3640216133067</v>
      </c>
      <c r="F18" s="44">
        <v>0.21799829466781795</v>
      </c>
      <c r="G18" s="43">
        <v>938.58275000000003</v>
      </c>
      <c r="H18" s="18">
        <v>571.13377000000003</v>
      </c>
      <c r="I18" s="44">
        <v>-0.39149342985474644</v>
      </c>
    </row>
    <row r="19" spans="2:10" x14ac:dyDescent="0.25">
      <c r="B19" s="21"/>
      <c r="C19" s="35" t="s">
        <v>19</v>
      </c>
      <c r="D19" s="43">
        <v>188654.52533544856</v>
      </c>
      <c r="E19" s="18">
        <v>197728.06570590186</v>
      </c>
      <c r="F19" s="44">
        <v>4.8096065304129541E-2</v>
      </c>
      <c r="G19" s="43">
        <v>70752.990876071737</v>
      </c>
      <c r="H19" s="18">
        <v>66541.017772003615</v>
      </c>
      <c r="I19" s="44">
        <v>-5.953067215837779E-2</v>
      </c>
    </row>
    <row r="20" spans="2:10" x14ac:dyDescent="0.25">
      <c r="B20" s="21"/>
      <c r="C20" s="35" t="s">
        <v>20</v>
      </c>
      <c r="D20" s="43">
        <v>130.49108999999999</v>
      </c>
      <c r="E20" s="18">
        <v>148.16529</v>
      </c>
      <c r="F20" s="44">
        <v>0.1354437302960686</v>
      </c>
      <c r="G20" s="43">
        <v>-38.10369</v>
      </c>
      <c r="H20" s="18">
        <v>-14.892029999999998</v>
      </c>
      <c r="I20" s="44">
        <v>-0.60917092281613672</v>
      </c>
    </row>
    <row r="21" spans="2:10" x14ac:dyDescent="0.25">
      <c r="B21" s="30"/>
      <c r="C21" s="35" t="s">
        <v>21</v>
      </c>
      <c r="D21" s="43">
        <v>11280.655359999999</v>
      </c>
      <c r="E21" s="18">
        <v>15512.136051813435</v>
      </c>
      <c r="F21" s="44">
        <v>0.37510947341036727</v>
      </c>
      <c r="G21" s="43">
        <v>1909.5901199999996</v>
      </c>
      <c r="H21" s="18">
        <v>403.47483</v>
      </c>
      <c r="I21" s="44">
        <v>-0.78871129161476816</v>
      </c>
    </row>
    <row r="22" spans="2:10" x14ac:dyDescent="0.25">
      <c r="B22" s="30"/>
      <c r="C22" s="35" t="s">
        <v>22</v>
      </c>
      <c r="D22" s="43">
        <v>58524.777989618968</v>
      </c>
      <c r="E22" s="18">
        <v>64006.946727147704</v>
      </c>
      <c r="F22" s="44">
        <v>9.3672610573613022E-2</v>
      </c>
      <c r="G22" s="43">
        <v>44856.449045559893</v>
      </c>
      <c r="H22" s="18">
        <v>26166.478093633184</v>
      </c>
      <c r="I22" s="44">
        <v>-0.41666184795286937</v>
      </c>
    </row>
    <row r="23" spans="2:10" x14ac:dyDescent="0.25">
      <c r="B23" s="30"/>
      <c r="C23" s="35" t="s">
        <v>23</v>
      </c>
      <c r="D23" s="43">
        <v>64048.359401086571</v>
      </c>
      <c r="E23" s="18">
        <v>67164.2727460358</v>
      </c>
      <c r="F23" s="44">
        <v>4.8649385777965272E-2</v>
      </c>
      <c r="G23" s="43">
        <v>29579.286720281125</v>
      </c>
      <c r="H23" s="18">
        <v>32690.255441989601</v>
      </c>
      <c r="I23" s="44">
        <v>0.10517389249874746</v>
      </c>
    </row>
    <row r="24" spans="2:10" ht="15.75" customHeight="1" thickBot="1" x14ac:dyDescent="0.4">
      <c r="B24" s="32"/>
      <c r="C24" s="37" t="s">
        <v>24</v>
      </c>
      <c r="D24" s="46">
        <v>0</v>
      </c>
      <c r="E24" s="47">
        <v>0</v>
      </c>
      <c r="F24" s="48" t="s">
        <v>76</v>
      </c>
      <c r="G24" s="46">
        <v>0</v>
      </c>
      <c r="H24" s="47">
        <v>0</v>
      </c>
      <c r="I24" s="52" t="s">
        <v>76</v>
      </c>
      <c r="J24" s="30"/>
    </row>
    <row r="25" spans="2:10" x14ac:dyDescent="0.25">
      <c r="B25" s="11"/>
      <c r="C25" s="17" t="s">
        <v>25</v>
      </c>
      <c r="D25" s="2"/>
      <c r="E25" s="2"/>
      <c r="F25" s="12"/>
      <c r="G25" s="2"/>
      <c r="H25" s="4"/>
      <c r="I25" s="4"/>
    </row>
    <row r="26" spans="2:10" x14ac:dyDescent="0.25">
      <c r="B26" s="14"/>
      <c r="D26" s="5"/>
      <c r="E26" s="6"/>
      <c r="F26" s="13"/>
      <c r="G26" s="5"/>
      <c r="H26" s="6"/>
    </row>
    <row r="27" spans="2:10" x14ac:dyDescent="0.25">
      <c r="B27" s="10"/>
      <c r="C27" s="2"/>
      <c r="D27" s="2"/>
      <c r="E27" s="3"/>
      <c r="F27" s="2"/>
      <c r="G27" s="2"/>
      <c r="H27" s="3"/>
    </row>
    <row r="28" spans="2:10" x14ac:dyDescent="0.25">
      <c r="B28" s="10"/>
      <c r="C28" s="2"/>
      <c r="D28" s="2"/>
      <c r="E28" s="3"/>
      <c r="F28" s="2"/>
      <c r="G28" s="2"/>
      <c r="H28" s="3"/>
    </row>
    <row r="29" spans="2:10" x14ac:dyDescent="0.25">
      <c r="B29" s="1"/>
      <c r="C29" s="2"/>
      <c r="D29" s="2"/>
      <c r="E29" s="3"/>
      <c r="F29" s="2"/>
      <c r="G29" s="2"/>
      <c r="H29" s="3"/>
    </row>
    <row r="30" spans="2:10" x14ac:dyDescent="0.25">
      <c r="B30" s="1"/>
      <c r="C30" s="2"/>
      <c r="D30" s="2"/>
      <c r="E30" s="3"/>
      <c r="F30" s="2"/>
      <c r="G30" s="2"/>
      <c r="H30" s="3"/>
    </row>
    <row r="31" spans="2:10" x14ac:dyDescent="0.25">
      <c r="B31" s="1"/>
      <c r="C31" s="2"/>
      <c r="D31" s="2"/>
      <c r="E31" s="3"/>
      <c r="F31" s="2"/>
      <c r="G31" s="2"/>
      <c r="H31" s="3"/>
    </row>
    <row r="32" spans="2:10" x14ac:dyDescent="0.25">
      <c r="B32" s="1"/>
      <c r="C32" s="2"/>
      <c r="D32" s="2"/>
      <c r="E32" s="3"/>
      <c r="F32" s="2"/>
      <c r="G32" s="2"/>
      <c r="H32" s="7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8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8"/>
      <c r="F45" s="2"/>
      <c r="G45" s="2"/>
      <c r="H45" s="8"/>
    </row>
    <row r="46" spans="2:8" x14ac:dyDescent="0.25">
      <c r="C46" s="2"/>
      <c r="D46" s="2"/>
      <c r="E46" s="2"/>
      <c r="F46" s="2"/>
      <c r="G46" s="8"/>
      <c r="H46" s="8"/>
    </row>
    <row r="68" spans="3:3" ht="18.75" x14ac:dyDescent="0.3">
      <c r="C68" s="9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0DD4-F0B5-4FE0-AC63-5ECF6F5BB500}">
  <sheetPr>
    <pageSetUpPr fitToPage="1"/>
  </sheetPr>
  <dimension ref="B2:J68"/>
  <sheetViews>
    <sheetView zoomScale="82" zoomScaleNormal="82" workbookViewId="0">
      <selection activeCell="M31" sqref="M31"/>
    </sheetView>
  </sheetViews>
  <sheetFormatPr defaultRowHeight="15" x14ac:dyDescent="0.25"/>
  <cols>
    <col min="1" max="2" width="1.85546875" customWidth="1"/>
    <col min="3" max="3" width="38.28515625" customWidth="1"/>
    <col min="4" max="5" width="16" customWidth="1"/>
    <col min="6" max="6" width="12.42578125" customWidth="1"/>
    <col min="7" max="8" width="16" customWidth="1"/>
    <col min="9" max="9" width="14" customWidth="1"/>
  </cols>
  <sheetData>
    <row r="2" spans="2:10" ht="15.75" thickBot="1" x14ac:dyDescent="0.3">
      <c r="B2" s="1"/>
      <c r="C2" s="12"/>
      <c r="D2" s="2"/>
      <c r="E2" s="3"/>
      <c r="F2" s="2"/>
      <c r="G2" s="12"/>
      <c r="H2" s="3"/>
    </row>
    <row r="3" spans="2:10" ht="29.25" customHeight="1" x14ac:dyDescent="0.25">
      <c r="B3" s="21"/>
      <c r="C3" s="22" t="s">
        <v>26</v>
      </c>
      <c r="D3" s="24" t="s">
        <v>27</v>
      </c>
      <c r="E3" s="25"/>
      <c r="F3" s="26"/>
      <c r="G3" s="24" t="s">
        <v>28</v>
      </c>
      <c r="H3" s="25"/>
      <c r="I3" s="26"/>
      <c r="J3" s="30"/>
    </row>
    <row r="4" spans="2:10" ht="18.75" customHeight="1" thickBot="1" x14ac:dyDescent="0.3">
      <c r="B4" s="21"/>
      <c r="C4" s="23" t="s">
        <v>3</v>
      </c>
      <c r="D4" s="27" t="str">
        <f>+'[1]Tiedon keruu kuutiosta'!D43</f>
        <v>1.1.-30.6.2020</v>
      </c>
      <c r="E4" s="28" t="str">
        <f>+'[1]Tiedon keruu kuutiosta'!E43</f>
        <v xml:space="preserve">1.1.-30.6.2021 </v>
      </c>
      <c r="F4" s="29" t="s">
        <v>29</v>
      </c>
      <c r="G4" s="27" t="str">
        <f>+'[1]Tiedon keruu kuutiosta'!G43</f>
        <v>1.1.-30.6.2020</v>
      </c>
      <c r="H4" s="28" t="str">
        <f>+'[1]Tiedon keruu kuutiosta'!H43</f>
        <v xml:space="preserve">1.1.-30.6.2021 </v>
      </c>
      <c r="I4" s="29" t="s">
        <v>29</v>
      </c>
      <c r="J4" s="30"/>
    </row>
    <row r="5" spans="2:10" x14ac:dyDescent="0.25">
      <c r="B5" s="1"/>
      <c r="C5" s="33" t="s">
        <v>30</v>
      </c>
      <c r="D5" s="38">
        <v>2979411.2433540467</v>
      </c>
      <c r="E5" s="39">
        <v>3064293.1393212872</v>
      </c>
      <c r="F5" s="40">
        <v>2.8489486356265938E-2</v>
      </c>
      <c r="G5" s="49">
        <v>1576953.7199700002</v>
      </c>
      <c r="H5" s="50">
        <v>1528285.6020899999</v>
      </c>
      <c r="I5" s="40">
        <v>-3.0862109181572003E-2</v>
      </c>
      <c r="J5" s="30"/>
    </row>
    <row r="6" spans="2:10" x14ac:dyDescent="0.25">
      <c r="B6" s="21"/>
      <c r="C6" s="34" t="s">
        <v>31</v>
      </c>
      <c r="D6" s="41">
        <v>541248.67853000003</v>
      </c>
      <c r="E6" s="16">
        <v>519287.79443000007</v>
      </c>
      <c r="F6" s="42">
        <v>-4.0574480772210757E-2</v>
      </c>
      <c r="G6" s="41">
        <v>230862.60928</v>
      </c>
      <c r="H6" s="16">
        <v>231751.31885000001</v>
      </c>
      <c r="I6" s="42">
        <v>3.8495171338990696E-3</v>
      </c>
    </row>
    <row r="7" spans="2:10" x14ac:dyDescent="0.25">
      <c r="B7" s="21"/>
      <c r="C7" s="35" t="s">
        <v>32</v>
      </c>
      <c r="D7" s="43">
        <v>124304.52536189048</v>
      </c>
      <c r="E7" s="18">
        <v>125804.51640027408</v>
      </c>
      <c r="F7" s="44">
        <v>1.2067067019616858E-2</v>
      </c>
      <c r="G7" s="43">
        <v>58390.920628472748</v>
      </c>
      <c r="H7" s="18">
        <v>57598.530840840409</v>
      </c>
      <c r="I7" s="44">
        <v>-1.3570428058055854E-2</v>
      </c>
    </row>
    <row r="8" spans="2:10" x14ac:dyDescent="0.25">
      <c r="B8" s="21"/>
      <c r="C8" s="35" t="s">
        <v>33</v>
      </c>
      <c r="D8" s="43">
        <v>304411.71760684421</v>
      </c>
      <c r="E8" s="18">
        <v>323263.78407333628</v>
      </c>
      <c r="F8" s="44">
        <v>6.1929503288175064E-2</v>
      </c>
      <c r="G8" s="43">
        <v>197472.95431851919</v>
      </c>
      <c r="H8" s="18">
        <v>173584.08638841956</v>
      </c>
      <c r="I8" s="44">
        <v>-0.12097285935960352</v>
      </c>
    </row>
    <row r="9" spans="2:10" x14ac:dyDescent="0.25">
      <c r="B9" s="21"/>
      <c r="C9" s="35" t="s">
        <v>34</v>
      </c>
      <c r="D9" s="43">
        <v>505089.27283037634</v>
      </c>
      <c r="E9" s="18">
        <v>536756.73540606291</v>
      </c>
      <c r="F9" s="44">
        <v>6.2696763283510523E-2</v>
      </c>
      <c r="G9" s="43">
        <v>328327.96614989534</v>
      </c>
      <c r="H9" s="18">
        <v>337575.15912525705</v>
      </c>
      <c r="I9" s="44">
        <v>2.8164499916951906E-2</v>
      </c>
    </row>
    <row r="10" spans="2:10" x14ac:dyDescent="0.25">
      <c r="B10" s="21"/>
      <c r="C10" s="35" t="s">
        <v>35</v>
      </c>
      <c r="D10" s="43">
        <v>187.48607999999999</v>
      </c>
      <c r="E10" s="18">
        <v>0</v>
      </c>
      <c r="F10" s="44">
        <v>-1</v>
      </c>
      <c r="G10" s="43">
        <v>3.8612799999999998</v>
      </c>
      <c r="H10" s="18">
        <v>4.6793199999999997</v>
      </c>
      <c r="I10" s="44">
        <v>0.21185720797248578</v>
      </c>
    </row>
    <row r="11" spans="2:10" x14ac:dyDescent="0.25">
      <c r="B11" s="21"/>
      <c r="C11" s="35" t="s">
        <v>36</v>
      </c>
      <c r="D11" s="43">
        <v>-1.9000000000000001E-4</v>
      </c>
      <c r="E11" s="18">
        <v>0</v>
      </c>
      <c r="F11" s="44">
        <v>-1</v>
      </c>
      <c r="G11" s="43">
        <v>0</v>
      </c>
      <c r="H11" s="18">
        <v>2.9672499999999999</v>
      </c>
      <c r="I11" s="51" t="s">
        <v>76</v>
      </c>
    </row>
    <row r="12" spans="2:10" x14ac:dyDescent="0.25">
      <c r="B12" s="21"/>
      <c r="C12" s="35" t="s">
        <v>37</v>
      </c>
      <c r="D12" s="43">
        <v>55968.273571836093</v>
      </c>
      <c r="E12" s="18">
        <v>58273.935713735795</v>
      </c>
      <c r="F12" s="44">
        <v>4.1195877499068306E-2</v>
      </c>
      <c r="G12" s="43">
        <v>24237.692610385733</v>
      </c>
      <c r="H12" s="18">
        <v>25336.639696967304</v>
      </c>
      <c r="I12" s="44">
        <v>4.5340416855962504E-2</v>
      </c>
    </row>
    <row r="13" spans="2:10" x14ac:dyDescent="0.25">
      <c r="B13" s="21"/>
      <c r="C13" s="35" t="s">
        <v>38</v>
      </c>
      <c r="D13" s="43">
        <v>40217.749922936498</v>
      </c>
      <c r="E13" s="18">
        <v>40669.452947225516</v>
      </c>
      <c r="F13" s="44">
        <v>1.1231434507264862E-2</v>
      </c>
      <c r="G13" s="43">
        <v>12410.991699584356</v>
      </c>
      <c r="H13" s="18">
        <v>9785.9842884835143</v>
      </c>
      <c r="I13" s="44">
        <v>-0.21150666076013516</v>
      </c>
    </row>
    <row r="14" spans="2:10" ht="14.25" customHeight="1" x14ac:dyDescent="0.25">
      <c r="B14" s="21"/>
      <c r="C14" s="35" t="s">
        <v>39</v>
      </c>
      <c r="D14" s="43">
        <v>272045.37058319623</v>
      </c>
      <c r="E14" s="18">
        <v>280218.11387483246</v>
      </c>
      <c r="F14" s="44">
        <v>3.004183924951909E-2</v>
      </c>
      <c r="G14" s="43">
        <v>127255.5135375602</v>
      </c>
      <c r="H14" s="18">
        <v>113678.36325627785</v>
      </c>
      <c r="I14" s="44">
        <v>-0.1066920395341061</v>
      </c>
    </row>
    <row r="15" spans="2:10" ht="14.25" customHeight="1" x14ac:dyDescent="0.25">
      <c r="B15" s="21"/>
      <c r="C15" s="36" t="s">
        <v>40</v>
      </c>
      <c r="D15" s="43">
        <v>395813.81722463726</v>
      </c>
      <c r="E15" s="18">
        <v>405337.96319202078</v>
      </c>
      <c r="F15" s="44">
        <v>2.4062186697182065E-2</v>
      </c>
      <c r="G15" s="43">
        <v>206216.98665722282</v>
      </c>
      <c r="H15" s="18">
        <v>212647.37832500006</v>
      </c>
      <c r="I15" s="44">
        <v>3.11826478119668E-2</v>
      </c>
    </row>
    <row r="16" spans="2:10" x14ac:dyDescent="0.25">
      <c r="B16" s="21"/>
      <c r="C16" s="35" t="s">
        <v>41</v>
      </c>
      <c r="D16" s="43">
        <v>414358.8026284714</v>
      </c>
      <c r="E16" s="18">
        <v>426312.89274128707</v>
      </c>
      <c r="F16" s="44">
        <v>2.8849610620035805E-2</v>
      </c>
      <c r="G16" s="43">
        <v>243775.40902644678</v>
      </c>
      <c r="H16" s="18">
        <v>239963.01378112796</v>
      </c>
      <c r="I16" s="44">
        <v>-1.5638965638676148E-2</v>
      </c>
    </row>
    <row r="17" spans="2:10" x14ac:dyDescent="0.25">
      <c r="B17" s="21"/>
      <c r="C17" s="35" t="s">
        <v>42</v>
      </c>
      <c r="D17" s="43">
        <v>0</v>
      </c>
      <c r="E17" s="18">
        <v>0</v>
      </c>
      <c r="F17" s="45" t="s">
        <v>76</v>
      </c>
      <c r="G17" s="43">
        <v>1.8960000000000001E-2</v>
      </c>
      <c r="H17" s="18">
        <v>1.3089999999999999E-2</v>
      </c>
      <c r="I17" s="44">
        <v>-0.30959915611814354</v>
      </c>
    </row>
    <row r="18" spans="2:10" x14ac:dyDescent="0.25">
      <c r="B18" s="21"/>
      <c r="C18" s="35" t="s">
        <v>43</v>
      </c>
      <c r="D18" s="43">
        <v>3126.7400277041879</v>
      </c>
      <c r="E18" s="18">
        <v>3808.3640216133067</v>
      </c>
      <c r="F18" s="44">
        <v>0.21799829466781795</v>
      </c>
      <c r="G18" s="43">
        <v>938.58275000000003</v>
      </c>
      <c r="H18" s="18">
        <v>571.13377000000003</v>
      </c>
      <c r="I18" s="44">
        <v>-0.39149342985474644</v>
      </c>
    </row>
    <row r="19" spans="2:10" x14ac:dyDescent="0.25">
      <c r="B19" s="21"/>
      <c r="C19" s="35" t="s">
        <v>44</v>
      </c>
      <c r="D19" s="43">
        <v>188654.52533544856</v>
      </c>
      <c r="E19" s="18">
        <v>197728.06570590186</v>
      </c>
      <c r="F19" s="44">
        <v>4.8096065304129541E-2</v>
      </c>
      <c r="G19" s="43">
        <v>70752.990876071737</v>
      </c>
      <c r="H19" s="18">
        <v>66541.017772003615</v>
      </c>
      <c r="I19" s="44">
        <v>-5.953067215837779E-2</v>
      </c>
    </row>
    <row r="20" spans="2:10" x14ac:dyDescent="0.25">
      <c r="B20" s="21"/>
      <c r="C20" s="35" t="s">
        <v>45</v>
      </c>
      <c r="D20" s="43">
        <v>130.49108999999999</v>
      </c>
      <c r="E20" s="18">
        <v>148.16529</v>
      </c>
      <c r="F20" s="44">
        <v>0.1354437302960686</v>
      </c>
      <c r="G20" s="43">
        <v>-38.10369</v>
      </c>
      <c r="H20" s="18">
        <v>-14.892029999999998</v>
      </c>
      <c r="I20" s="44">
        <v>-0.60917092281613672</v>
      </c>
    </row>
    <row r="21" spans="2:10" x14ac:dyDescent="0.25">
      <c r="B21" s="30"/>
      <c r="C21" s="35" t="s">
        <v>46</v>
      </c>
      <c r="D21" s="43">
        <v>11280.655359999999</v>
      </c>
      <c r="E21" s="18">
        <v>15512.136051813435</v>
      </c>
      <c r="F21" s="44">
        <v>0.37510947341036727</v>
      </c>
      <c r="G21" s="43">
        <v>1909.5901199999996</v>
      </c>
      <c r="H21" s="18">
        <v>403.47483</v>
      </c>
      <c r="I21" s="44">
        <v>-0.78871129161476816</v>
      </c>
    </row>
    <row r="22" spans="2:10" x14ac:dyDescent="0.25">
      <c r="B22" s="30"/>
      <c r="C22" s="35" t="s">
        <v>47</v>
      </c>
      <c r="D22" s="43">
        <v>58524.777989618968</v>
      </c>
      <c r="E22" s="18">
        <v>64006.946727147704</v>
      </c>
      <c r="F22" s="44">
        <v>9.3672610573613022E-2</v>
      </c>
      <c r="G22" s="43">
        <v>44856.449045559893</v>
      </c>
      <c r="H22" s="18">
        <v>26166.478093633184</v>
      </c>
      <c r="I22" s="44">
        <v>-0.41666184795286937</v>
      </c>
    </row>
    <row r="23" spans="2:10" x14ac:dyDescent="0.25">
      <c r="B23" s="30"/>
      <c r="C23" s="35" t="s">
        <v>48</v>
      </c>
      <c r="D23" s="43">
        <v>64048.359401086571</v>
      </c>
      <c r="E23" s="18">
        <v>67164.2727460358</v>
      </c>
      <c r="F23" s="44">
        <v>4.8649385777965272E-2</v>
      </c>
      <c r="G23" s="43">
        <v>29579.286720281125</v>
      </c>
      <c r="H23" s="18">
        <v>32690.255441989601</v>
      </c>
      <c r="I23" s="44">
        <v>0.10517389249874746</v>
      </c>
    </row>
    <row r="24" spans="2:10" ht="15.75" customHeight="1" thickBot="1" x14ac:dyDescent="0.4">
      <c r="B24" s="32"/>
      <c r="C24" s="37" t="s">
        <v>49</v>
      </c>
      <c r="D24" s="46">
        <v>0</v>
      </c>
      <c r="E24" s="47">
        <v>0</v>
      </c>
      <c r="F24" s="48" t="s">
        <v>76</v>
      </c>
      <c r="G24" s="46">
        <v>0</v>
      </c>
      <c r="H24" s="47">
        <v>0</v>
      </c>
      <c r="I24" s="52" t="s">
        <v>76</v>
      </c>
      <c r="J24" s="30"/>
    </row>
    <row r="25" spans="2:10" x14ac:dyDescent="0.25">
      <c r="B25" s="11"/>
      <c r="C25" s="17" t="s">
        <v>50</v>
      </c>
      <c r="D25" s="19"/>
      <c r="E25" s="19"/>
      <c r="F25" s="18"/>
      <c r="G25" s="19"/>
      <c r="H25" s="20"/>
      <c r="I25" s="20"/>
    </row>
    <row r="26" spans="2:10" ht="7.5" customHeight="1" x14ac:dyDescent="0.25">
      <c r="B26" s="14"/>
      <c r="D26" s="5"/>
      <c r="E26" s="6"/>
      <c r="F26" s="13"/>
      <c r="G26" s="5"/>
      <c r="H26" s="6"/>
    </row>
    <row r="27" spans="2:10" x14ac:dyDescent="0.25">
      <c r="B27" s="10"/>
      <c r="C27" s="2"/>
      <c r="D27" s="2"/>
      <c r="E27" s="3"/>
      <c r="F27" s="2"/>
      <c r="G27" s="2"/>
      <c r="H27" s="3"/>
    </row>
    <row r="28" spans="2:10" x14ac:dyDescent="0.25">
      <c r="B28" s="10"/>
      <c r="C28" s="2"/>
      <c r="D28" s="2"/>
      <c r="E28" s="3"/>
      <c r="F28" s="2"/>
      <c r="G28" s="2"/>
      <c r="H28" s="3"/>
    </row>
    <row r="29" spans="2:10" x14ac:dyDescent="0.25">
      <c r="B29" s="1"/>
      <c r="C29" s="2"/>
      <c r="D29" s="2"/>
      <c r="E29" s="3"/>
      <c r="F29" s="2"/>
      <c r="G29" s="2"/>
      <c r="H29" s="3"/>
    </row>
    <row r="30" spans="2:10" x14ac:dyDescent="0.25">
      <c r="B30" s="1"/>
      <c r="C30" s="2"/>
      <c r="D30" s="2"/>
      <c r="E30" s="3"/>
      <c r="F30" s="2"/>
      <c r="G30" s="2"/>
      <c r="H30" s="3"/>
    </row>
    <row r="31" spans="2:10" x14ac:dyDescent="0.25">
      <c r="B31" s="1"/>
      <c r="C31" s="2"/>
      <c r="D31" s="2"/>
      <c r="E31" s="3"/>
      <c r="F31" s="2"/>
      <c r="G31" s="2"/>
      <c r="H31" s="3"/>
    </row>
    <row r="32" spans="2:10" x14ac:dyDescent="0.25">
      <c r="B32" s="1"/>
      <c r="C32" s="2"/>
      <c r="D32" s="2"/>
      <c r="E32" s="3"/>
      <c r="F32" s="2"/>
      <c r="G32" s="2"/>
      <c r="H32" s="7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8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8"/>
      <c r="F45" s="2"/>
      <c r="G45" s="2"/>
      <c r="H45" s="8"/>
    </row>
    <row r="46" spans="2:8" x14ac:dyDescent="0.25">
      <c r="C46" s="2"/>
      <c r="D46" s="2"/>
      <c r="E46" s="2"/>
      <c r="F46" s="2"/>
      <c r="G46" s="8"/>
      <c r="H46" s="8"/>
    </row>
    <row r="68" spans="3:3" ht="18.75" x14ac:dyDescent="0.3">
      <c r="C68" s="9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7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FAA7-6B81-41EA-A237-2A254E69E06A}">
  <sheetPr>
    <pageSetUpPr fitToPage="1"/>
  </sheetPr>
  <dimension ref="B2:J68"/>
  <sheetViews>
    <sheetView zoomScale="82" zoomScaleNormal="82" workbookViewId="0">
      <selection activeCell="D19" sqref="D19"/>
    </sheetView>
  </sheetViews>
  <sheetFormatPr defaultRowHeight="15" x14ac:dyDescent="0.25"/>
  <cols>
    <col min="1" max="1" width="1.42578125" customWidth="1"/>
    <col min="2" max="2" width="1.28515625" customWidth="1"/>
    <col min="3" max="3" width="38.28515625" customWidth="1"/>
    <col min="4" max="5" width="16" customWidth="1"/>
    <col min="6" max="6" width="10.5703125" customWidth="1"/>
    <col min="7" max="8" width="16" customWidth="1"/>
    <col min="9" max="9" width="10.5703125" customWidth="1"/>
  </cols>
  <sheetData>
    <row r="2" spans="2:10" ht="15.75" thickBot="1" x14ac:dyDescent="0.3">
      <c r="B2" s="1"/>
      <c r="C2" s="12"/>
      <c r="D2" s="2"/>
      <c r="E2" s="3"/>
      <c r="F2" s="2"/>
      <c r="G2" s="12"/>
      <c r="H2" s="3"/>
    </row>
    <row r="3" spans="2:10" ht="29.25" customHeight="1" x14ac:dyDescent="0.25">
      <c r="B3" s="21"/>
      <c r="C3" s="64" t="s">
        <v>51</v>
      </c>
      <c r="D3" s="24" t="s">
        <v>52</v>
      </c>
      <c r="E3" s="25"/>
      <c r="F3" s="26"/>
      <c r="G3" s="24" t="s">
        <v>53</v>
      </c>
      <c r="H3" s="25"/>
      <c r="I3" s="26"/>
      <c r="J3" s="30"/>
    </row>
    <row r="4" spans="2:10" ht="18.75" customHeight="1" thickBot="1" x14ac:dyDescent="0.3">
      <c r="B4" s="21"/>
      <c r="C4" s="57" t="s">
        <v>3</v>
      </c>
      <c r="D4" s="60" t="str">
        <f>+'[1]Tiedon keruu kuutiosta'!D43</f>
        <v>1.1.-30.6.2020</v>
      </c>
      <c r="E4" s="61" t="str">
        <f>+'[1]Tiedon keruu kuutiosta'!E43</f>
        <v xml:space="preserve">1.1.-30.6.2021 </v>
      </c>
      <c r="F4" s="62" t="s">
        <v>54</v>
      </c>
      <c r="G4" s="60" t="str">
        <f>+'[1]Tiedon keruu kuutiosta'!G43</f>
        <v>1.1.-30.6.2020</v>
      </c>
      <c r="H4" s="61" t="str">
        <f>+'[1]Tiedon keruu kuutiosta'!H43</f>
        <v xml:space="preserve">1.1.-30.6.2021 </v>
      </c>
      <c r="I4" s="62" t="s">
        <v>54</v>
      </c>
      <c r="J4" s="30"/>
    </row>
    <row r="5" spans="2:10" x14ac:dyDescent="0.25">
      <c r="B5" s="1"/>
      <c r="C5" s="33" t="s">
        <v>55</v>
      </c>
      <c r="D5" s="38">
        <v>2979411.2433540467</v>
      </c>
      <c r="E5" s="39">
        <v>3064293.1393212872</v>
      </c>
      <c r="F5" s="40">
        <v>2.8489486356265938E-2</v>
      </c>
      <c r="G5" s="49">
        <v>1576953.7199700002</v>
      </c>
      <c r="H5" s="50">
        <v>1528285.6020899999</v>
      </c>
      <c r="I5" s="40">
        <v>-3.0862109181572003E-2</v>
      </c>
      <c r="J5" s="30"/>
    </row>
    <row r="6" spans="2:10" x14ac:dyDescent="0.25">
      <c r="B6" s="21"/>
      <c r="C6" s="34" t="s">
        <v>56</v>
      </c>
      <c r="D6" s="41">
        <v>541248.67853000003</v>
      </c>
      <c r="E6" s="16">
        <v>519287.79443000007</v>
      </c>
      <c r="F6" s="42">
        <v>-4.0574480772210757E-2</v>
      </c>
      <c r="G6" s="41">
        <v>230862.60928</v>
      </c>
      <c r="H6" s="16">
        <v>231751.31885000001</v>
      </c>
      <c r="I6" s="42">
        <v>3.8495171338990696E-3</v>
      </c>
    </row>
    <row r="7" spans="2:10" x14ac:dyDescent="0.25">
      <c r="B7" s="21"/>
      <c r="C7" s="35" t="s">
        <v>57</v>
      </c>
      <c r="D7" s="43">
        <v>124304.52536189048</v>
      </c>
      <c r="E7" s="18">
        <v>125804.51640027408</v>
      </c>
      <c r="F7" s="44">
        <v>1.2067067019616858E-2</v>
      </c>
      <c r="G7" s="43">
        <v>58390.920628472748</v>
      </c>
      <c r="H7" s="18">
        <v>57598.530840840409</v>
      </c>
      <c r="I7" s="44">
        <v>-1.3570428058055854E-2</v>
      </c>
    </row>
    <row r="8" spans="2:10" x14ac:dyDescent="0.25">
      <c r="B8" s="21"/>
      <c r="C8" s="35" t="s">
        <v>58</v>
      </c>
      <c r="D8" s="43">
        <v>304411.71760684421</v>
      </c>
      <c r="E8" s="18">
        <v>323263.78407333628</v>
      </c>
      <c r="F8" s="44">
        <v>6.1929503288175064E-2</v>
      </c>
      <c r="G8" s="43">
        <v>197472.95431851919</v>
      </c>
      <c r="H8" s="18">
        <v>173584.08638841956</v>
      </c>
      <c r="I8" s="44">
        <v>-0.12097285935960352</v>
      </c>
    </row>
    <row r="9" spans="2:10" x14ac:dyDescent="0.25">
      <c r="B9" s="21"/>
      <c r="C9" s="35" t="s">
        <v>59</v>
      </c>
      <c r="D9" s="43">
        <v>505089.27283037634</v>
      </c>
      <c r="E9" s="18">
        <v>536756.73540606291</v>
      </c>
      <c r="F9" s="44">
        <v>6.2696763283510523E-2</v>
      </c>
      <c r="G9" s="43">
        <v>328327.96614989534</v>
      </c>
      <c r="H9" s="18">
        <v>337575.15912525705</v>
      </c>
      <c r="I9" s="44">
        <v>2.8164499916951906E-2</v>
      </c>
    </row>
    <row r="10" spans="2:10" x14ac:dyDescent="0.25">
      <c r="B10" s="21"/>
      <c r="C10" s="35" t="s">
        <v>60</v>
      </c>
      <c r="D10" s="43">
        <v>187.48607999999999</v>
      </c>
      <c r="E10" s="18">
        <v>0</v>
      </c>
      <c r="F10" s="44">
        <v>-1</v>
      </c>
      <c r="G10" s="43">
        <v>3.8612799999999998</v>
      </c>
      <c r="H10" s="18">
        <v>4.6793199999999997</v>
      </c>
      <c r="I10" s="44">
        <v>0.21185720797248578</v>
      </c>
    </row>
    <row r="11" spans="2:10" x14ac:dyDescent="0.25">
      <c r="B11" s="21"/>
      <c r="C11" s="35" t="s">
        <v>61</v>
      </c>
      <c r="D11" s="43">
        <v>-1.9000000000000001E-4</v>
      </c>
      <c r="E11" s="18">
        <v>0</v>
      </c>
      <c r="F11" s="44">
        <v>-1</v>
      </c>
      <c r="G11" s="43">
        <v>0</v>
      </c>
      <c r="H11" s="18">
        <v>2.9672499999999999</v>
      </c>
      <c r="I11" s="51" t="s">
        <v>76</v>
      </c>
    </row>
    <row r="12" spans="2:10" x14ac:dyDescent="0.25">
      <c r="B12" s="21"/>
      <c r="C12" s="35" t="s">
        <v>62</v>
      </c>
      <c r="D12" s="43">
        <v>55968.273571836093</v>
      </c>
      <c r="E12" s="18">
        <v>58273.935713735795</v>
      </c>
      <c r="F12" s="44">
        <v>4.1195877499068306E-2</v>
      </c>
      <c r="G12" s="43">
        <v>24237.692610385733</v>
      </c>
      <c r="H12" s="18">
        <v>25336.639696967304</v>
      </c>
      <c r="I12" s="44">
        <v>4.5340416855962504E-2</v>
      </c>
    </row>
    <row r="13" spans="2:10" x14ac:dyDescent="0.25">
      <c r="B13" s="21"/>
      <c r="C13" s="35" t="s">
        <v>63</v>
      </c>
      <c r="D13" s="43">
        <v>40217.749922936498</v>
      </c>
      <c r="E13" s="18">
        <v>40669.452947225516</v>
      </c>
      <c r="F13" s="44">
        <v>1.1231434507264862E-2</v>
      </c>
      <c r="G13" s="43">
        <v>12410.991699584356</v>
      </c>
      <c r="H13" s="18">
        <v>9785.9842884835143</v>
      </c>
      <c r="I13" s="44">
        <v>-0.21150666076013516</v>
      </c>
    </row>
    <row r="14" spans="2:10" x14ac:dyDescent="0.25">
      <c r="B14" s="21"/>
      <c r="C14" s="35" t="s">
        <v>64</v>
      </c>
      <c r="D14" s="43">
        <v>272045.37058319623</v>
      </c>
      <c r="E14" s="18">
        <v>280218.11387483246</v>
      </c>
      <c r="F14" s="44">
        <v>3.004183924951909E-2</v>
      </c>
      <c r="G14" s="43">
        <v>127255.5135375602</v>
      </c>
      <c r="H14" s="18">
        <v>113678.36325627785</v>
      </c>
      <c r="I14" s="44">
        <v>-0.1066920395341061</v>
      </c>
    </row>
    <row r="15" spans="2:10" ht="14.25" customHeight="1" x14ac:dyDescent="0.25">
      <c r="B15" s="21"/>
      <c r="C15" s="36" t="s">
        <v>65</v>
      </c>
      <c r="D15" s="43">
        <v>395813.81722463726</v>
      </c>
      <c r="E15" s="18">
        <v>405337.96319202078</v>
      </c>
      <c r="F15" s="44">
        <v>2.4062186697182065E-2</v>
      </c>
      <c r="G15" s="43">
        <v>206216.98665722282</v>
      </c>
      <c r="H15" s="18">
        <v>212647.37832500006</v>
      </c>
      <c r="I15" s="44">
        <v>3.11826478119668E-2</v>
      </c>
    </row>
    <row r="16" spans="2:10" x14ac:dyDescent="0.25">
      <c r="B16" s="21"/>
      <c r="C16" s="35" t="s">
        <v>66</v>
      </c>
      <c r="D16" s="43">
        <v>414358.8026284714</v>
      </c>
      <c r="E16" s="18">
        <v>426312.89274128707</v>
      </c>
      <c r="F16" s="44">
        <v>2.8849610620035805E-2</v>
      </c>
      <c r="G16" s="43">
        <v>243775.40902644678</v>
      </c>
      <c r="H16" s="18">
        <v>239963.01378112796</v>
      </c>
      <c r="I16" s="44">
        <v>-1.5638965638676148E-2</v>
      </c>
    </row>
    <row r="17" spans="2:10" x14ac:dyDescent="0.25">
      <c r="B17" s="21"/>
      <c r="C17" s="35" t="s">
        <v>67</v>
      </c>
      <c r="D17" s="43">
        <v>0</v>
      </c>
      <c r="E17" s="18">
        <v>0</v>
      </c>
      <c r="F17" s="45" t="s">
        <v>76</v>
      </c>
      <c r="G17" s="43">
        <v>1.8960000000000001E-2</v>
      </c>
      <c r="H17" s="18">
        <v>1.3089999999999999E-2</v>
      </c>
      <c r="I17" s="44">
        <v>-0.30959915611814354</v>
      </c>
    </row>
    <row r="18" spans="2:10" x14ac:dyDescent="0.25">
      <c r="B18" s="21"/>
      <c r="C18" s="35" t="s">
        <v>68</v>
      </c>
      <c r="D18" s="43">
        <v>3126.7400277041879</v>
      </c>
      <c r="E18" s="18">
        <v>3808.3640216133067</v>
      </c>
      <c r="F18" s="44">
        <v>0.21799829466781795</v>
      </c>
      <c r="G18" s="43">
        <v>938.58275000000003</v>
      </c>
      <c r="H18" s="18">
        <v>571.13377000000003</v>
      </c>
      <c r="I18" s="44">
        <v>-0.39149342985474644</v>
      </c>
    </row>
    <row r="19" spans="2:10" x14ac:dyDescent="0.25">
      <c r="B19" s="21"/>
      <c r="C19" s="35" t="s">
        <v>69</v>
      </c>
      <c r="D19" s="43">
        <v>188654.52533544856</v>
      </c>
      <c r="E19" s="18">
        <v>197728.06570590186</v>
      </c>
      <c r="F19" s="44">
        <v>4.8096065304129541E-2</v>
      </c>
      <c r="G19" s="43">
        <v>70752.990876071737</v>
      </c>
      <c r="H19" s="18">
        <v>66541.017772003615</v>
      </c>
      <c r="I19" s="44">
        <v>-5.953067215837779E-2</v>
      </c>
    </row>
    <row r="20" spans="2:10" x14ac:dyDescent="0.25">
      <c r="B20" s="21"/>
      <c r="C20" s="35" t="s">
        <v>70</v>
      </c>
      <c r="D20" s="43">
        <v>130.49108999999999</v>
      </c>
      <c r="E20" s="18">
        <v>148.16529</v>
      </c>
      <c r="F20" s="44">
        <v>0.1354437302960686</v>
      </c>
      <c r="G20" s="43">
        <v>-38.10369</v>
      </c>
      <c r="H20" s="18">
        <v>-14.892029999999998</v>
      </c>
      <c r="I20" s="44">
        <v>-0.60917092281613672</v>
      </c>
    </row>
    <row r="21" spans="2:10" x14ac:dyDescent="0.25">
      <c r="B21" s="30"/>
      <c r="C21" s="35" t="s">
        <v>71</v>
      </c>
      <c r="D21" s="43">
        <v>11280.655359999999</v>
      </c>
      <c r="E21" s="18">
        <v>15512.136051813435</v>
      </c>
      <c r="F21" s="44">
        <v>0.37510947341036727</v>
      </c>
      <c r="G21" s="43">
        <v>1909.5901199999996</v>
      </c>
      <c r="H21" s="18">
        <v>403.47483</v>
      </c>
      <c r="I21" s="44">
        <v>-0.78871129161476816</v>
      </c>
    </row>
    <row r="22" spans="2:10" x14ac:dyDescent="0.25">
      <c r="B22" s="30"/>
      <c r="C22" s="35" t="s">
        <v>72</v>
      </c>
      <c r="D22" s="43">
        <v>58524.777989618968</v>
      </c>
      <c r="E22" s="18">
        <v>64006.946727147704</v>
      </c>
      <c r="F22" s="44">
        <v>9.3672610573613022E-2</v>
      </c>
      <c r="G22" s="43">
        <v>44856.449045559893</v>
      </c>
      <c r="H22" s="18">
        <v>26166.478093633184</v>
      </c>
      <c r="I22" s="44">
        <v>-0.41666184795286937</v>
      </c>
    </row>
    <row r="23" spans="2:10" x14ac:dyDescent="0.25">
      <c r="B23" s="30"/>
      <c r="C23" s="35" t="s">
        <v>73</v>
      </c>
      <c r="D23" s="43">
        <v>64048.359401086571</v>
      </c>
      <c r="E23" s="18">
        <v>67164.2727460358</v>
      </c>
      <c r="F23" s="44">
        <v>4.8649385777965272E-2</v>
      </c>
      <c r="G23" s="43">
        <v>29579.286720281125</v>
      </c>
      <c r="H23" s="18">
        <v>32690.255441989601</v>
      </c>
      <c r="I23" s="44">
        <v>0.10517389249874746</v>
      </c>
    </row>
    <row r="24" spans="2:10" ht="15.75" customHeight="1" thickBot="1" x14ac:dyDescent="0.4">
      <c r="B24" s="32"/>
      <c r="C24" s="37" t="s">
        <v>74</v>
      </c>
      <c r="D24" s="46">
        <v>0</v>
      </c>
      <c r="E24" s="47">
        <v>0</v>
      </c>
      <c r="F24" s="48" t="s">
        <v>76</v>
      </c>
      <c r="G24" s="46">
        <v>0</v>
      </c>
      <c r="H24" s="47">
        <v>0</v>
      </c>
      <c r="I24" s="52" t="s">
        <v>76</v>
      </c>
      <c r="J24" s="30"/>
    </row>
    <row r="25" spans="2:10" x14ac:dyDescent="0.25">
      <c r="B25" s="11"/>
      <c r="C25" s="17" t="s">
        <v>75</v>
      </c>
      <c r="D25" s="19"/>
      <c r="E25" s="19"/>
      <c r="F25" s="18"/>
      <c r="G25" s="19"/>
      <c r="H25" s="20"/>
      <c r="I25" s="20"/>
    </row>
    <row r="26" spans="2:10" x14ac:dyDescent="0.25">
      <c r="B26" s="14"/>
      <c r="D26" s="5"/>
      <c r="E26" s="6"/>
      <c r="F26" s="13"/>
      <c r="G26" s="5"/>
      <c r="H26" s="6"/>
    </row>
    <row r="27" spans="2:10" x14ac:dyDescent="0.25">
      <c r="B27" s="10"/>
      <c r="C27" s="2"/>
      <c r="D27" s="2"/>
      <c r="E27" s="3"/>
      <c r="F27" s="2"/>
      <c r="G27" s="2"/>
      <c r="H27" s="3"/>
    </row>
    <row r="28" spans="2:10" x14ac:dyDescent="0.25">
      <c r="B28" s="10"/>
      <c r="C28" s="2"/>
      <c r="D28" s="2"/>
      <c r="E28" s="3"/>
      <c r="F28" s="2"/>
      <c r="G28" s="2"/>
      <c r="H28" s="3"/>
    </row>
    <row r="29" spans="2:10" x14ac:dyDescent="0.25">
      <c r="B29" s="1"/>
      <c r="C29" s="2"/>
      <c r="D29" s="2"/>
      <c r="E29" s="3"/>
      <c r="F29" s="2"/>
      <c r="G29" s="2"/>
      <c r="H29" s="3"/>
    </row>
    <row r="30" spans="2:10" x14ac:dyDescent="0.25">
      <c r="B30" s="1"/>
      <c r="C30" s="2"/>
      <c r="D30" s="2"/>
      <c r="E30" s="3"/>
      <c r="F30" s="2"/>
      <c r="G30" s="2"/>
      <c r="H30" s="3"/>
    </row>
    <row r="31" spans="2:10" x14ac:dyDescent="0.25">
      <c r="B31" s="1"/>
      <c r="C31" s="2"/>
      <c r="D31" s="2"/>
      <c r="E31" s="3"/>
      <c r="F31" s="2"/>
      <c r="G31" s="2"/>
      <c r="H31" s="3"/>
    </row>
    <row r="32" spans="2:10" x14ac:dyDescent="0.25">
      <c r="B32" s="1"/>
      <c r="C32" s="2"/>
      <c r="D32" s="2"/>
      <c r="E32" s="3"/>
      <c r="F32" s="2"/>
      <c r="G32" s="2"/>
      <c r="H32" s="7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8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8"/>
      <c r="F45" s="2"/>
      <c r="G45" s="2"/>
      <c r="H45" s="8"/>
    </row>
    <row r="46" spans="2:8" x14ac:dyDescent="0.25">
      <c r="C46" s="2"/>
      <c r="D46" s="2"/>
      <c r="E46" s="2"/>
      <c r="F46" s="2"/>
      <c r="G46" s="8"/>
      <c r="H46" s="8"/>
    </row>
    <row r="68" spans="3:3" ht="18.75" x14ac:dyDescent="0.3">
      <c r="C68" s="9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Maksutulo, korvaukset</vt:lpstr>
      <vt:lpstr>Premieinkomst, ersättningar</vt:lpstr>
      <vt:lpstr>Premiums written, claims paid</vt:lpstr>
      <vt:lpstr>'Maksutulo, korvaukset'!Print_Area</vt:lpstr>
      <vt:lpstr>'Premieinkomst, ersättningar'!Print_Area</vt:lpstr>
      <vt:lpstr>'Premiums written, claims paid'!Print_Area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Svinhufvud, Kirsti</dc:creator>
  <cp:lastModifiedBy>Stenberg, Merja</cp:lastModifiedBy>
  <cp:lastPrinted>2021-09-13T05:46:09Z</cp:lastPrinted>
  <dcterms:created xsi:type="dcterms:W3CDTF">2021-09-03T16:15:48Z</dcterms:created>
  <dcterms:modified xsi:type="dcterms:W3CDTF">2021-09-14T10:06:13Z</dcterms:modified>
</cp:coreProperties>
</file>