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ETTITILASTOUUDISTUS\Maksutulo_VC_uusi tilasto\2020_Q1\"/>
    </mc:Choice>
  </mc:AlternateContent>
  <bookViews>
    <workbookView xWindow="0" yWindow="0" windowWidth="22050" windowHeight="7980"/>
  </bookViews>
  <sheets>
    <sheet name="Maksutulo, korvaukset" sheetId="1" r:id="rId1"/>
    <sheet name="Premieinkomst, ersättningar" sheetId="2" r:id="rId2"/>
    <sheet name="Premiums written, claims paid" sheetId="3" r:id="rId3"/>
  </sheets>
  <definedNames>
    <definedName name="_xlnm.Print_Area" localSheetId="1">'Premieinkomst, ersättningar'!$B$3:$H$59</definedName>
    <definedName name="Slicer_Kuukausi_VC05c">CUBESET("RISKIAS OLAP_Riski RISKI Kuutio","{"&amp;"[050 Ajankohta].[Kuukausi].&amp;[2017M12]"&amp;"}")</definedName>
    <definedName name="Slicer_Raportoija_VC05c">CUBESET("RISKIAS OLAP_Riski RISKI Kuutio","{"&amp;"[030 Raportoija].[Raportoija].&amp;[107]"&amp;","&amp;"[030 Raportoija].[Raportoija].&amp;[1118]"&amp;","&amp;"[030 Raportoija].[Raportoija].&amp;[118]"&amp;","&amp;"[030 Raportoija].[Raportoija].&amp;[1232]"&amp;","&amp;"[030 Raportoija].[Raportoija].&amp;[1235]"&amp;","&amp;"[030 Raportoija].[Raportoija].&amp;[1236]"&amp;","&amp;"[030 Raportoija].[Raportoija].&amp;[1237]"&amp;","&amp;"[030 Raportoija].[Raportoija].&amp;[1241]"&amp;","&amp;"[030 Raportoija].[Raportoija].&amp;[1242]"&amp;","&amp;"[030 Raportoija].[Raportoija].&amp;[1243]"&amp;","&amp;"[030 Raportoija].[Raportoija].&amp;[1244]"&amp;","&amp;"[030 Raportoija].[Raportoija].&amp;[1245]"&amp;","&amp;"[030 Raportoija].[Raportoija].&amp;[1246]"&amp;","&amp;"[030 Raportoija].[Raportoija].&amp;[1247]"&amp;","&amp;"[030 Raportoija].[Raportoija].&amp;[1248]"&amp;","&amp;"[030 Raportoija].[Raportoija].&amp;[1250]"&amp;","&amp;"[030 Raportoija].[Raportoija].&amp;[1251]"&amp;","&amp;"[030 Raportoija].[Raportoija].&amp;[1252]"&amp;","&amp;"[030 Raportoija].[Raportoija].&amp;[1253]"&amp;","&amp;"[030 Raportoija].[Raportoija].&amp;[1254]"&amp;","&amp;"[030 Raportoija].[Raportoija].&amp;[1255]"&amp;","&amp;"[030 Raportoija].[Raportoija].&amp;[139]"&amp;","&amp;"[030 Raportoija].[Raportoija].&amp;[1975]"&amp;","&amp;"[030 Raportoija].[Raportoija].&amp;[237]"&amp;","&amp;"[030 Raportoija].[Raportoija].&amp;[300]"&amp;","&amp;"[030 Raportoija].[Raportoija].&amp;[405]"&amp;","&amp;"[030 Raportoija].[Raportoija].&amp;[419]"&amp;","&amp;"[030 Raportoija].[Raportoija].&amp;[503]"&amp;","&amp;"[030 Raportoija].[Raportoija].&amp;[531]"&amp;","&amp;"[030 Raportoija].[Raportoija].&amp;[614]"&amp;","&amp;"[030 Raportoija].[Raportoija].&amp;[663]"&amp;","&amp;"[030 Raportoija].[Raportoija].&amp;[783]"&amp;","&amp;"[030 Raportoija].[Raportoija].&amp;[80]"&amp;","&amp;"[030 Raportoija].[Raportoija].&amp;[800]"&amp;","&amp;"[030 Raportoija].[Raportoija].&amp;[847]"&amp;","&amp;"[030 Raportoija].[Raportoija].&amp;[903]"&amp;","&amp;"[030 Raportoija].[Raportoija].&amp;[965]"&amp;"}")</definedName>
    <definedName name="Slicer_Suuruusluokka_VC05c">CUBESET("RISKIAS OLAP_Riski RISKI Kuutio","{"&amp;"[060 Suuruusluokka].[Suuruusluokka].&amp;[0]"&amp;"}")</definedName>
    <definedName name="Slicer_Tiedonantajataso_VC05c">CUBESET("RISKIAS OLAP_Riski RISKI Kuutio","{"&amp;"[030 Raportoija].[Tiedonantajataso].&amp;[70907]"&amp;"}")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</calcChain>
</file>

<file path=xl/sharedStrings.xml><?xml version="1.0" encoding="utf-8"?>
<sst xmlns="http://schemas.openxmlformats.org/spreadsheetml/2006/main" count="105" uniqueCount="79">
  <si>
    <t xml:space="preserve">Kotimainen ensivakuutus </t>
  </si>
  <si>
    <t>Vakuutusmaksutulo</t>
  </si>
  <si>
    <t>Maksetut korvaukset</t>
  </si>
  <si>
    <t>(1.000 euroa)</t>
  </si>
  <si>
    <t>Muutos %</t>
  </si>
  <si>
    <t>Yhteensä</t>
  </si>
  <si>
    <t>Työtapaturma ja ammattitaudit (1a)</t>
  </si>
  <si>
    <t>Muu tapaturma (1b)</t>
  </si>
  <si>
    <t>Sairaus (2)</t>
  </si>
  <si>
    <t>Maa-ajoneuvot (3)</t>
  </si>
  <si>
    <t>Raitella liikkuva kalusto (4)</t>
  </si>
  <si>
    <t>Ilma-alukset (5)</t>
  </si>
  <si>
    <t>Alukset (6)</t>
  </si>
  <si>
    <t>Kuljetettavat tavarat (7)</t>
  </si>
  <si>
    <t>Tulipalo ja luonnonvoimat (8)</t>
  </si>
  <si>
    <t>Muut omaisuudelle aiheutuneet 
vahingot (9)</t>
  </si>
  <si>
    <t>Moottoriajoneuvon vastuu (10)</t>
  </si>
  <si>
    <t>Ilma-aluksen vastuu (11)</t>
  </si>
  <si>
    <t>Vesiliikennealuksen vastuu (12)</t>
  </si>
  <si>
    <t>Yleinen vastuu (13)</t>
  </si>
  <si>
    <t>Luotto (14)</t>
  </si>
  <si>
    <t>Takaus (15)</t>
  </si>
  <si>
    <t>Muut varallisuusvahingot (16)</t>
  </si>
  <si>
    <t>Oikeusturva (17)</t>
  </si>
  <si>
    <t>Matka-apu (18)</t>
  </si>
  <si>
    <t>Sisältää  If Skadeförsäkring AB:n Suomen sivuliikkeen tiedot</t>
  </si>
  <si>
    <t xml:space="preserve">Inhemsk direktförsäkring </t>
  </si>
  <si>
    <t>Premieinkomst</t>
  </si>
  <si>
    <t>Utbetalda ersättningar</t>
  </si>
  <si>
    <t>Förändring %</t>
  </si>
  <si>
    <t>Totalt</t>
  </si>
  <si>
    <t>Olycksfall och yrkessjukdomar (1a)</t>
  </si>
  <si>
    <t>Övrigt olycksfall (1b)</t>
  </si>
  <si>
    <t>Sjukdom (2)</t>
  </si>
  <si>
    <t>Landfordon (3)</t>
  </si>
  <si>
    <t>Spårbundna fordon (4)</t>
  </si>
  <si>
    <t>-</t>
  </si>
  <si>
    <t>Luftfartyg (5)</t>
  </si>
  <si>
    <t>Fartyg (6)</t>
  </si>
  <si>
    <t>Godstransport (7)</t>
  </si>
  <si>
    <t>Brand och naturkrafter (8)</t>
  </si>
  <si>
    <t>Annan skada på egendom (9)</t>
  </si>
  <si>
    <t>Motorfordonsansvar (10)</t>
  </si>
  <si>
    <t>Luftfartygsansvar (11)</t>
  </si>
  <si>
    <t>Sjötrafikfartygsansvar (12)</t>
  </si>
  <si>
    <t>Allmän ansvarighet (13)</t>
  </si>
  <si>
    <t>Kredit (14)</t>
  </si>
  <si>
    <t>Borgen (15)</t>
  </si>
  <si>
    <t>Andra förmögenhetsskador (16)</t>
  </si>
  <si>
    <t>Rättsskydd (17)</t>
  </si>
  <si>
    <t>Turistassistans (18)</t>
  </si>
  <si>
    <t>Innehåller  If P&amp;C Insurance Ltd, branch in Finland data.</t>
  </si>
  <si>
    <t xml:space="preserve">Domestic direct insurance </t>
  </si>
  <si>
    <t>Premiums written</t>
  </si>
  <si>
    <t>Claims paid</t>
  </si>
  <si>
    <t>Change %</t>
  </si>
  <si>
    <t>Total</t>
  </si>
  <si>
    <t>Workers' compensation (1a)</t>
  </si>
  <si>
    <t>Non-statutory accident (1b)</t>
  </si>
  <si>
    <t>Health (2)</t>
  </si>
  <si>
    <t>Land vehicles (3)</t>
  </si>
  <si>
    <t>Railway rolling stock (4)</t>
  </si>
  <si>
    <t>Aviation (5)</t>
  </si>
  <si>
    <t>Marine (6)</t>
  </si>
  <si>
    <t>Goods in transit (7)</t>
  </si>
  <si>
    <t>Fire and natural disasters (8)</t>
  </si>
  <si>
    <t>Other damage to property (9)</t>
  </si>
  <si>
    <t>Motor vehicle liability (10)</t>
  </si>
  <si>
    <t>Aircraft liability (11)</t>
  </si>
  <si>
    <t>Liability for ships (12)</t>
  </si>
  <si>
    <t>General liability (13)</t>
  </si>
  <si>
    <t>Credit (14)</t>
  </si>
  <si>
    <t>Suretyship (15)</t>
  </si>
  <si>
    <t>Miscellaneous financial loss (16)</t>
  </si>
  <si>
    <t>Legal expenses (17)</t>
  </si>
  <si>
    <t>Travel assistance (18)</t>
  </si>
  <si>
    <t xml:space="preserve"> Include  If P&amp;C Insurance Ltd, branch in Finland data.</t>
  </si>
  <si>
    <t>1.1.-31.3.2019</t>
  </si>
  <si>
    <t xml:space="preserve">1.1.-31.3.2020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</si>
</sst>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0.0\ 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/>
    <xf numFmtId="165" fontId="0" fillId="0" borderId="0" xfId="1" applyNumberFormat="1" applyFont="1" applyFill="1" applyBorder="1"/>
    <xf numFmtId="0" fontId="2" fillId="0" borderId="7" xfId="0" applyFont="1" applyBorder="1" applyAlignment="1">
      <alignment horizontal="left"/>
    </xf>
    <xf numFmtId="164" fontId="2" fillId="0" borderId="8" xfId="0" applyNumberFormat="1" applyFont="1" applyBorder="1"/>
    <xf numFmtId="164" fontId="2" fillId="0" borderId="9" xfId="0" applyNumberFormat="1" applyFont="1" applyBorder="1"/>
    <xf numFmtId="165" fontId="2" fillId="0" borderId="10" xfId="1" applyNumberFormat="1" applyFont="1" applyBorder="1"/>
    <xf numFmtId="0" fontId="0" fillId="0" borderId="11" xfId="0" applyBorder="1" applyAlignment="1">
      <alignment horizontal="left"/>
    </xf>
    <xf numFmtId="164" fontId="0" fillId="0" borderId="12" xfId="0" applyNumberFormat="1" applyBorder="1"/>
    <xf numFmtId="164" fontId="0" fillId="0" borderId="0" xfId="0" applyNumberFormat="1" applyBorder="1"/>
    <xf numFmtId="165" fontId="0" fillId="0" borderId="13" xfId="1" applyNumberFormat="1" applyFont="1" applyBorder="1"/>
    <xf numFmtId="165" fontId="0" fillId="0" borderId="13" xfId="1" applyNumberFormat="1" applyFont="1" applyBorder="1" applyAlignment="1">
      <alignment horizontal="right" indent="1"/>
    </xf>
    <xf numFmtId="0" fontId="0" fillId="0" borderId="11" xfId="0" applyBorder="1" applyAlignment="1">
      <alignment vertical="top" wrapText="1"/>
    </xf>
    <xf numFmtId="0" fontId="0" fillId="0" borderId="0" xfId="0" applyNumberFormat="1" applyFont="1" applyFill="1" applyBorder="1"/>
    <xf numFmtId="0" fontId="3" fillId="0" borderId="0" xfId="0" applyFont="1" applyFill="1" applyBorder="1"/>
    <xf numFmtId="0" fontId="0" fillId="0" borderId="14" xfId="0" applyBorder="1" applyAlignment="1">
      <alignment horizontal="left"/>
    </xf>
    <xf numFmtId="164" fontId="0" fillId="0" borderId="4" xfId="0" applyNumberFormat="1" applyBorder="1"/>
    <xf numFmtId="164" fontId="0" fillId="0" borderId="15" xfId="0" applyNumberFormat="1" applyBorder="1"/>
    <xf numFmtId="165" fontId="0" fillId="0" borderId="6" xfId="1" applyNumberFormat="1" applyFont="1" applyBorder="1" applyAlignment="1">
      <alignment horizontal="right"/>
    </xf>
    <xf numFmtId="164" fontId="0" fillId="0" borderId="5" xfId="0" applyNumberFormat="1" applyBorder="1"/>
    <xf numFmtId="0" fontId="0" fillId="0" borderId="0" xfId="0" applyFill="1" applyBorder="1" applyAlignment="1"/>
    <xf numFmtId="0" fontId="0" fillId="0" borderId="0" xfId="0" applyNumberFormat="1" applyFont="1"/>
    <xf numFmtId="164" fontId="0" fillId="0" borderId="0" xfId="0" applyNumberFormat="1"/>
    <xf numFmtId="165" fontId="0" fillId="0" borderId="0" xfId="1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/>
    <xf numFmtId="165" fontId="2" fillId="0" borderId="0" xfId="1" applyNumberFormat="1" applyFont="1" applyFill="1" applyBorder="1"/>
    <xf numFmtId="165" fontId="0" fillId="0" borderId="0" xfId="1" applyNumberFormat="1" applyFont="1" applyFill="1" applyBorder="1" applyAlignment="1">
      <alignment horizontal="right" indent="1"/>
    </xf>
    <xf numFmtId="165" fontId="0" fillId="0" borderId="0" xfId="1" applyNumberFormat="1" applyFont="1" applyFill="1" applyBorder="1" applyAlignment="1">
      <alignment horizontal="right"/>
    </xf>
    <xf numFmtId="0" fontId="4" fillId="0" borderId="0" xfId="0" applyFont="1"/>
    <xf numFmtId="0" fontId="7" fillId="0" borderId="16" xfId="0" applyFont="1" applyBorder="1" applyAlignment="1">
      <alignment horizontal="left"/>
    </xf>
    <xf numFmtId="164" fontId="2" fillId="0" borderId="17" xfId="0" applyNumberFormat="1" applyFont="1" applyBorder="1"/>
    <xf numFmtId="165" fontId="2" fillId="0" borderId="18" xfId="1" applyNumberFormat="1" applyFont="1" applyBorder="1"/>
    <xf numFmtId="0" fontId="6" fillId="0" borderId="11" xfId="0" applyFont="1" applyBorder="1" applyAlignment="1">
      <alignment horizontal="left"/>
    </xf>
    <xf numFmtId="165" fontId="0" fillId="0" borderId="19" xfId="1" applyNumberFormat="1" applyFont="1" applyBorder="1"/>
    <xf numFmtId="165" fontId="0" fillId="0" borderId="13" xfId="1" applyNumberFormat="1" applyFont="1" applyBorder="1" applyAlignment="1">
      <alignment horizontal="right"/>
    </xf>
    <xf numFmtId="165" fontId="0" fillId="0" borderId="19" xfId="1" applyNumberFormat="1" applyFont="1" applyBorder="1" applyAlignment="1">
      <alignment horizontal="right" indent="1"/>
    </xf>
    <xf numFmtId="0" fontId="6" fillId="0" borderId="11" xfId="0" applyFont="1" applyBorder="1" applyAlignment="1">
      <alignment vertical="top" wrapText="1"/>
    </xf>
    <xf numFmtId="0" fontId="6" fillId="0" borderId="14" xfId="0" applyFont="1" applyBorder="1" applyAlignment="1">
      <alignment horizontal="left"/>
    </xf>
    <xf numFmtId="165" fontId="0" fillId="0" borderId="20" xfId="1" applyNumberFormat="1" applyFont="1" applyBorder="1" applyAlignment="1">
      <alignment horizontal="right"/>
    </xf>
    <xf numFmtId="0" fontId="6" fillId="0" borderId="0" xfId="0" applyNumberFormat="1" applyFont="1"/>
    <xf numFmtId="0" fontId="3" fillId="2" borderId="1" xfId="0" applyFont="1" applyFill="1" applyBorder="1"/>
    <xf numFmtId="0" fontId="0" fillId="2" borderId="4" xfId="0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2" fillId="2" borderId="6" xfId="0" applyNumberFormat="1" applyFont="1" applyFill="1" applyBorder="1" applyAlignment="1">
      <alignment horizontal="righ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12" xfId="0" applyFont="1" applyFill="1" applyBorder="1" applyAlignment="1"/>
    <xf numFmtId="0" fontId="7" fillId="2" borderId="6" xfId="0" applyNumberFormat="1" applyFont="1" applyFill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Inhemsk direktförsäkrings premieinkomst</a:t>
            </a:r>
          </a:p>
        </c:rich>
      </c:tx>
      <c:layout>
        <c:manualLayout>
          <c:xMode val="edge"/>
          <c:yMode val="edge"/>
          <c:x val="0.3226804391192043"/>
          <c:y val="3.86293746853728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4060566208"/>
          <c:y val="9.3269490567337743E-2"/>
          <c:w val="0.61594336963236684"/>
          <c:h val="0.7301434357832302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'Premieinkomst, ersättningar'!$D$3:$D$4</c:f>
              <c:strCache>
                <c:ptCount val="2"/>
                <c:pt idx="0">
                  <c:v>Premieinkomst</c:v>
                </c:pt>
                <c:pt idx="1">
                  <c:v>1.1.-31.3.2020 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ersättningar'!$D$5:$D$24</c15:sqref>
                  </c15:fullRef>
                </c:ext>
              </c:extLst>
              <c:f>('Premieinkomst, ersättningar'!$D$6:$D$9,'Premieinkomst, ersättningar'!$D$12:$D$16,'Premieinkomst, ersättningar'!$D$18:$D$23)</c:f>
              <c:numCache>
                <c:formatCode>#\ ##0;\-#\ ##0;0;</c:formatCode>
                <c:ptCount val="15"/>
                <c:pt idx="0">
                  <c:v>539099.82921</c:v>
                </c:pt>
                <c:pt idx="1">
                  <c:v>71004.602189045312</c:v>
                </c:pt>
                <c:pt idx="2">
                  <c:v>200977.60392716189</c:v>
                </c:pt>
                <c:pt idx="3">
                  <c:v>279528.73123796046</c:v>
                </c:pt>
                <c:pt idx="4">
                  <c:v>27637.842647676425</c:v>
                </c:pt>
                <c:pt idx="5">
                  <c:v>23677.66609124032</c:v>
                </c:pt>
                <c:pt idx="6">
                  <c:v>187810.75153820158</c:v>
                </c:pt>
                <c:pt idx="7">
                  <c:v>259566.20113537012</c:v>
                </c:pt>
                <c:pt idx="8">
                  <c:v>220128.82324104788</c:v>
                </c:pt>
                <c:pt idx="9">
                  <c:v>2238.7736410401217</c:v>
                </c:pt>
                <c:pt idx="10">
                  <c:v>157852.11399662678</c:v>
                </c:pt>
                <c:pt idx="11">
                  <c:v>71.16789</c:v>
                </c:pt>
                <c:pt idx="12">
                  <c:v>4914.4924799999999</c:v>
                </c:pt>
                <c:pt idx="13">
                  <c:v>43265.783552951987</c:v>
                </c:pt>
                <c:pt idx="14">
                  <c:v>42633.127398466662</c:v>
                </c:pt>
              </c:numCache>
            </c:numRef>
          </c:val>
        </c:ser>
        <c:ser>
          <c:idx val="0"/>
          <c:order val="1"/>
          <c:tx>
            <c:strRef>
              <c:f>'Premieinkomst, ersättningar'!$C$3:$C$4</c:f>
              <c:strCache>
                <c:ptCount val="2"/>
                <c:pt idx="0">
                  <c:v>Premieinkomst</c:v>
                </c:pt>
                <c:pt idx="1">
                  <c:v>1.1.-31.3.2019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numCache>
                <c:formatCode>#\ ##0;\-#\ ##0;0;</c:formatCode>
                <c:ptCount val="15"/>
                <c:pt idx="0">
                  <c:v>539513.53670000006</c:v>
                </c:pt>
                <c:pt idx="1">
                  <c:v>66050.602791953163</c:v>
                </c:pt>
                <c:pt idx="2">
                  <c:v>182750.45299523766</c:v>
                </c:pt>
                <c:pt idx="3">
                  <c:v>269526.72410416533</c:v>
                </c:pt>
                <c:pt idx="4">
                  <c:v>21557.843856542473</c:v>
                </c:pt>
                <c:pt idx="5">
                  <c:v>22576.198155777012</c:v>
                </c:pt>
                <c:pt idx="6">
                  <c:v>179312.24482165475</c:v>
                </c:pt>
                <c:pt idx="7">
                  <c:v>244162.11564931294</c:v>
                </c:pt>
                <c:pt idx="8">
                  <c:v>218331.84596088403</c:v>
                </c:pt>
                <c:pt idx="9">
                  <c:v>2032.1370612024407</c:v>
                </c:pt>
                <c:pt idx="10">
                  <c:v>154905.82979546904</c:v>
                </c:pt>
                <c:pt idx="11">
                  <c:v>74.073440000000005</c:v>
                </c:pt>
                <c:pt idx="12">
                  <c:v>4938.6934769143572</c:v>
                </c:pt>
                <c:pt idx="13">
                  <c:v>39294.523701152073</c:v>
                </c:pt>
                <c:pt idx="14">
                  <c:v>40669.128184225992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757221432"/>
        <c:axId val="757224960"/>
      </c:barChart>
      <c:catAx>
        <c:axId val="75722143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/>
                </a:pPr>
                <a:r>
                  <a:rPr lang="fi-FI" sz="800" b="0" i="1"/>
                  <a:t>Källa: Finansinspektionen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757224960"/>
        <c:crosses val="autoZero"/>
        <c:auto val="0"/>
        <c:lblAlgn val="ctr"/>
        <c:lblOffset val="100"/>
        <c:noMultiLvlLbl val="0"/>
      </c:catAx>
      <c:valAx>
        <c:axId val="75722496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757221432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7702797719363523"/>
          <c:w val="0.43143880177378713"/>
          <c:h val="0.1027878359670818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i-FI" sz="1200">
                <a:latin typeface="Arial" panose="020B0604020202020204" pitchFamily="34" charset="0"/>
                <a:cs typeface="Arial" panose="020B0604020202020204" pitchFamily="34" charset="0"/>
              </a:rPr>
              <a:t>Domestic direct insurance premiums written</a:t>
            </a:r>
          </a:p>
        </c:rich>
      </c:tx>
      <c:layout>
        <c:manualLayout>
          <c:xMode val="edge"/>
          <c:yMode val="edge"/>
          <c:x val="0.31006763615589078"/>
          <c:y val="3.073543867186865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3449744615"/>
          <c:y val="0.10372899178221201"/>
          <c:w val="0.61594336963236684"/>
          <c:h val="0.7288465628955105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'Premiums written, claims paid'!$D$3:$D$4</c:f>
              <c:strCache>
                <c:ptCount val="2"/>
                <c:pt idx="0">
                  <c:v>Premiums written</c:v>
                </c:pt>
                <c:pt idx="1">
                  <c:v>1.1.-31.3.2020 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paid'!$B$5:$B$24</c15:sqref>
                  </c15:fullRef>
                </c:ext>
              </c:extLst>
              <c:f>('Premiums written, claims paid'!$B$6:$B$9,'Premiums written, claims paid'!$B$12:$B$16,'Premiums written, claims paid'!$B$18:$B$23)</c:f>
              <c:strCache>
                <c:ptCount val="15"/>
                <c:pt idx="0">
                  <c:v>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paid'!$D$5:$D$24</c15:sqref>
                  </c15:fullRef>
                </c:ext>
              </c:extLst>
              <c:f>('Premiums written, claims paid'!$D$6:$D$9,'Premiums written, claims paid'!$D$12:$D$16,'Premiums written, claims paid'!$D$18:$D$23)</c:f>
              <c:numCache>
                <c:formatCode>#\ ##0;\-#\ ##0;0;</c:formatCode>
                <c:ptCount val="15"/>
                <c:pt idx="0">
                  <c:v>539099.82921</c:v>
                </c:pt>
                <c:pt idx="1">
                  <c:v>71004.602189045312</c:v>
                </c:pt>
                <c:pt idx="2">
                  <c:v>200977.60392716189</c:v>
                </c:pt>
                <c:pt idx="3">
                  <c:v>279528.73123796046</c:v>
                </c:pt>
                <c:pt idx="4">
                  <c:v>27637.842647676425</c:v>
                </c:pt>
                <c:pt idx="5">
                  <c:v>23677.66609124032</c:v>
                </c:pt>
                <c:pt idx="6">
                  <c:v>187810.75153820158</c:v>
                </c:pt>
                <c:pt idx="7">
                  <c:v>259566.20113537012</c:v>
                </c:pt>
                <c:pt idx="8">
                  <c:v>220128.82324104788</c:v>
                </c:pt>
                <c:pt idx="9">
                  <c:v>2238.7736410401217</c:v>
                </c:pt>
                <c:pt idx="10">
                  <c:v>157852.11399662678</c:v>
                </c:pt>
                <c:pt idx="11">
                  <c:v>71.16789</c:v>
                </c:pt>
                <c:pt idx="12">
                  <c:v>4914.4924799999999</c:v>
                </c:pt>
                <c:pt idx="13">
                  <c:v>43265.783552951987</c:v>
                </c:pt>
                <c:pt idx="14">
                  <c:v>42633.127398466662</c:v>
                </c:pt>
              </c:numCache>
            </c:numRef>
          </c:val>
        </c:ser>
        <c:ser>
          <c:idx val="0"/>
          <c:order val="1"/>
          <c:tx>
            <c:strRef>
              <c:f>'Premiums written, claims paid'!$C$3:$C$4</c:f>
              <c:strCache>
                <c:ptCount val="2"/>
                <c:pt idx="0">
                  <c:v>Premiums written</c:v>
                </c:pt>
                <c:pt idx="1">
                  <c:v>1.1.-31.3.2019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paid'!$B$5:$B$24</c15:sqref>
                  </c15:fullRef>
                </c:ext>
              </c:extLst>
              <c:f>('Premiums written, claims paid'!$B$6:$B$9,'Premiums written, claims paid'!$B$12:$B$16,'Premiums written, claims paid'!$B$18:$B$23)</c:f>
              <c:strCache>
                <c:ptCount val="15"/>
                <c:pt idx="0">
                  <c:v>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numCache>
                <c:formatCode>#\ ##0;\-#\ ##0;0;</c:formatCode>
                <c:ptCount val="15"/>
                <c:pt idx="0">
                  <c:v>539513.53670000006</c:v>
                </c:pt>
                <c:pt idx="1">
                  <c:v>66050.602791953163</c:v>
                </c:pt>
                <c:pt idx="2">
                  <c:v>182750.45299523766</c:v>
                </c:pt>
                <c:pt idx="3">
                  <c:v>269526.72410416533</c:v>
                </c:pt>
                <c:pt idx="4">
                  <c:v>21557.843856542473</c:v>
                </c:pt>
                <c:pt idx="5">
                  <c:v>22576.198155777012</c:v>
                </c:pt>
                <c:pt idx="6">
                  <c:v>179312.24482165475</c:v>
                </c:pt>
                <c:pt idx="7">
                  <c:v>244162.11564931294</c:v>
                </c:pt>
                <c:pt idx="8">
                  <c:v>218331.84596088403</c:v>
                </c:pt>
                <c:pt idx="9">
                  <c:v>2032.1370612024407</c:v>
                </c:pt>
                <c:pt idx="10">
                  <c:v>154905.82979546904</c:v>
                </c:pt>
                <c:pt idx="11">
                  <c:v>74.073440000000005</c:v>
                </c:pt>
                <c:pt idx="12">
                  <c:v>4938.6934769143572</c:v>
                </c:pt>
                <c:pt idx="13">
                  <c:v>39294.523701152073</c:v>
                </c:pt>
                <c:pt idx="14">
                  <c:v>40669.128184225992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757226136"/>
        <c:axId val="757227312"/>
      </c:barChart>
      <c:catAx>
        <c:axId val="75722613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fi-FI" sz="800" b="0" i="1">
                    <a:latin typeface="Arial" panose="020B0604020202020204" pitchFamily="34" charset="0"/>
                    <a:cs typeface="Arial" panose="020B0604020202020204" pitchFamily="34" charset="0"/>
                  </a:rPr>
                  <a:t>Source: Financical supervisory authority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757227312"/>
        <c:crosses val="autoZero"/>
        <c:auto val="0"/>
        <c:lblAlgn val="ctr"/>
        <c:lblOffset val="100"/>
        <c:noMultiLvlLbl val="0"/>
      </c:catAx>
      <c:valAx>
        <c:axId val="75722731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757226136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r>
                    <a:rPr lang="en-US">
                      <a:latin typeface="Arial" panose="020B0604020202020204" pitchFamily="34" charset="0"/>
                      <a:cs typeface="Arial" panose="020B0604020202020204" pitchFamily="34" charset="0"/>
                    </a:rPr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0463659547674596"/>
          <c:h val="9.8444613309549345E-2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29</xdr:row>
      <xdr:rowOff>0</xdr:rowOff>
    </xdr:from>
    <xdr:to>
      <xdr:col>9</xdr:col>
      <xdr:colOff>198803</xdr:colOff>
      <xdr:row>62</xdr:row>
      <xdr:rowOff>120941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953125"/>
          <a:ext cx="8247428" cy="64074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20628" y="5153955"/>
    <xdr:ext cx="8033701" cy="55442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7775" y="5235267"/>
    <xdr:ext cx="8258871" cy="56604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8"/>
  <sheetViews>
    <sheetView showGridLines="0" tabSelected="1" workbookViewId="0">
      <selection activeCell="G20" sqref="G20"/>
    </sheetView>
  </sheetViews>
  <sheetFormatPr defaultRowHeight="15" x14ac:dyDescent="0.25"/>
  <cols>
    <col min="3" max="3" width="35.28515625" customWidth="1"/>
    <col min="4" max="5" width="16" customWidth="1"/>
    <col min="6" max="6" width="10.7109375" customWidth="1"/>
    <col min="7" max="8" width="16" customWidth="1"/>
    <col min="9" max="9" width="10.7109375" customWidth="1"/>
  </cols>
  <sheetData>
    <row r="2" spans="1:9" ht="15.75" thickBot="1" x14ac:dyDescent="0.3">
      <c r="A2" s="1"/>
      <c r="B2" s="2"/>
      <c r="C2" s="3"/>
      <c r="D2" s="3"/>
      <c r="E2" s="4"/>
      <c r="F2" s="3"/>
      <c r="G2" s="3"/>
      <c r="H2" s="4"/>
    </row>
    <row r="3" spans="1:9" ht="29.25" customHeight="1" x14ac:dyDescent="0.35">
      <c r="A3" s="1"/>
      <c r="B3" s="2"/>
      <c r="C3" s="43" t="s">
        <v>0</v>
      </c>
      <c r="D3" s="45" t="s">
        <v>1</v>
      </c>
      <c r="E3" s="46"/>
      <c r="F3" s="47"/>
      <c r="G3" s="45" t="s">
        <v>2</v>
      </c>
      <c r="H3" s="46"/>
      <c r="I3" s="47"/>
    </row>
    <row r="4" spans="1:9" ht="18.75" customHeight="1" thickBot="1" x14ac:dyDescent="0.3">
      <c r="A4" s="1"/>
      <c r="B4" s="2"/>
      <c r="C4" s="44" t="s">
        <v>3</v>
      </c>
      <c r="D4" s="48" t="s">
        <v>77</v>
      </c>
      <c r="E4" s="49" t="s">
        <v>78</v>
      </c>
      <c r="F4" s="50" t="s">
        <v>4</v>
      </c>
      <c r="G4" s="48" t="s">
        <v>77</v>
      </c>
      <c r="H4" s="49" t="s">
        <v>78</v>
      </c>
      <c r="I4" s="50" t="s">
        <v>4</v>
      </c>
    </row>
    <row r="5" spans="1:9" x14ac:dyDescent="0.25">
      <c r="A5" s="1"/>
      <c r="B5" s="2"/>
      <c r="C5" s="5" t="s">
        <v>5</v>
      </c>
      <c r="D5" s="6">
        <v>1985695.9506944916</v>
      </c>
      <c r="E5" s="7">
        <v>2060594.9962567892</v>
      </c>
      <c r="F5" s="8">
        <f>+IFERROR((E5-D5)/D5,"-")</f>
        <v>3.7719292088046932E-2</v>
      </c>
      <c r="G5" s="6">
        <v>862157.23794642976</v>
      </c>
      <c r="H5" s="7">
        <v>833300.84499199979</v>
      </c>
      <c r="I5" s="8">
        <f>+IFERROR((H5-G5)/G5,"-")</f>
        <v>-3.3469988633584906E-2</v>
      </c>
    </row>
    <row r="6" spans="1:9" x14ac:dyDescent="0.25">
      <c r="A6" s="1"/>
      <c r="B6" s="2"/>
      <c r="C6" s="9" t="s">
        <v>6</v>
      </c>
      <c r="D6" s="10">
        <v>539513.53670000006</v>
      </c>
      <c r="E6" s="11">
        <v>539099.82921</v>
      </c>
      <c r="F6" s="12">
        <f t="shared" ref="F6:F24" si="0">+IFERROR((E6-D6)/D6,"-")</f>
        <v>-7.6681577357734325E-4</v>
      </c>
      <c r="G6" s="11">
        <v>173684.67932229995</v>
      </c>
      <c r="H6" s="11">
        <v>119805.88795000002</v>
      </c>
      <c r="I6" s="12">
        <f t="shared" ref="I6:I22" si="1">+IFERROR((H6-G6)/G6,"-")</f>
        <v>-0.31021038575497578</v>
      </c>
    </row>
    <row r="7" spans="1:9" x14ac:dyDescent="0.25">
      <c r="A7" s="1"/>
      <c r="B7" s="2"/>
      <c r="C7" s="9" t="s">
        <v>7</v>
      </c>
      <c r="D7" s="10">
        <v>66050.602791953163</v>
      </c>
      <c r="E7" s="11">
        <v>71004.602189045312</v>
      </c>
      <c r="F7" s="12">
        <f t="shared" si="0"/>
        <v>7.5003091382773682E-2</v>
      </c>
      <c r="G7" s="11">
        <v>27998.934003389622</v>
      </c>
      <c r="H7" s="11">
        <v>30719.773928432074</v>
      </c>
      <c r="I7" s="12">
        <f t="shared" si="1"/>
        <v>9.7176554104276253E-2</v>
      </c>
    </row>
    <row r="8" spans="1:9" x14ac:dyDescent="0.25">
      <c r="A8" s="1"/>
      <c r="B8" s="2"/>
      <c r="C8" s="9" t="s">
        <v>8</v>
      </c>
      <c r="D8" s="10">
        <v>182750.45299523766</v>
      </c>
      <c r="E8" s="11">
        <v>200977.60392716189</v>
      </c>
      <c r="F8" s="12">
        <f t="shared" si="0"/>
        <v>9.9737924766726674E-2</v>
      </c>
      <c r="G8" s="11">
        <v>90773.753197800004</v>
      </c>
      <c r="H8" s="11">
        <v>107793.30285905016</v>
      </c>
      <c r="I8" s="12">
        <f t="shared" si="1"/>
        <v>0.18749417162650323</v>
      </c>
    </row>
    <row r="9" spans="1:9" x14ac:dyDescent="0.25">
      <c r="A9" s="1"/>
      <c r="B9" s="2"/>
      <c r="C9" s="9" t="s">
        <v>9</v>
      </c>
      <c r="D9" s="10">
        <v>269526.72410416533</v>
      </c>
      <c r="E9" s="11">
        <v>279528.73123796046</v>
      </c>
      <c r="F9" s="12">
        <f t="shared" si="0"/>
        <v>3.7109519165637907E-2</v>
      </c>
      <c r="G9" s="11">
        <v>169962.80517467714</v>
      </c>
      <c r="H9" s="11">
        <v>185334.92649154831</v>
      </c>
      <c r="I9" s="12">
        <f t="shared" si="1"/>
        <v>9.0444031569569969E-2</v>
      </c>
    </row>
    <row r="10" spans="1:9" x14ac:dyDescent="0.25">
      <c r="A10" s="1"/>
      <c r="B10" s="2"/>
      <c r="C10" s="9" t="s">
        <v>10</v>
      </c>
      <c r="D10" s="10">
        <v>0</v>
      </c>
      <c r="E10" s="11">
        <v>187.48607999999999</v>
      </c>
      <c r="F10" s="13" t="str">
        <f t="shared" si="0"/>
        <v>-</v>
      </c>
      <c r="G10" s="11">
        <v>2.1533199999999999</v>
      </c>
      <c r="H10" s="11">
        <v>2.9142399999999999</v>
      </c>
      <c r="I10" s="13">
        <f t="shared" si="1"/>
        <v>0.35337060910593876</v>
      </c>
    </row>
    <row r="11" spans="1:9" x14ac:dyDescent="0.25">
      <c r="A11" s="1"/>
      <c r="B11" s="2"/>
      <c r="C11" s="9" t="s">
        <v>11</v>
      </c>
      <c r="D11" s="10">
        <v>0</v>
      </c>
      <c r="E11" s="11">
        <v>0</v>
      </c>
      <c r="F11" s="13" t="str">
        <f t="shared" si="0"/>
        <v>-</v>
      </c>
      <c r="G11" s="11">
        <v>0</v>
      </c>
      <c r="H11" s="11">
        <v>0</v>
      </c>
      <c r="I11" s="13" t="str">
        <f t="shared" si="1"/>
        <v>-</v>
      </c>
    </row>
    <row r="12" spans="1:9" x14ac:dyDescent="0.25">
      <c r="A12" s="1"/>
      <c r="B12" s="2"/>
      <c r="C12" s="9" t="s">
        <v>12</v>
      </c>
      <c r="D12" s="10">
        <v>21557.843856542473</v>
      </c>
      <c r="E12" s="11">
        <v>27637.842647676425</v>
      </c>
      <c r="F12" s="12">
        <f t="shared" si="0"/>
        <v>0.28203185956784665</v>
      </c>
      <c r="G12" s="11">
        <v>10546.297038110428</v>
      </c>
      <c r="H12" s="11">
        <v>10798.156034234133</v>
      </c>
      <c r="I12" s="12">
        <f t="shared" si="1"/>
        <v>2.3881272755127164E-2</v>
      </c>
    </row>
    <row r="13" spans="1:9" x14ac:dyDescent="0.25">
      <c r="A13" s="1"/>
      <c r="B13" s="2"/>
      <c r="C13" s="9" t="s">
        <v>13</v>
      </c>
      <c r="D13" s="10">
        <v>22576.198155777012</v>
      </c>
      <c r="E13" s="11">
        <v>23677.66609124032</v>
      </c>
      <c r="F13" s="12">
        <f t="shared" si="0"/>
        <v>4.8788902713517955E-2</v>
      </c>
      <c r="G13" s="11">
        <v>6398.8285916000004</v>
      </c>
      <c r="H13" s="11">
        <v>6800.2054024363306</v>
      </c>
      <c r="I13" s="12">
        <f t="shared" si="1"/>
        <v>6.272660770492175E-2</v>
      </c>
    </row>
    <row r="14" spans="1:9" x14ac:dyDescent="0.25">
      <c r="A14" s="1"/>
      <c r="B14" s="2"/>
      <c r="C14" s="9" t="s">
        <v>14</v>
      </c>
      <c r="D14" s="10">
        <v>179312.24482165475</v>
      </c>
      <c r="E14" s="11">
        <v>187810.75153820158</v>
      </c>
      <c r="F14" s="12">
        <f t="shared" si="0"/>
        <v>4.739501602358228E-2</v>
      </c>
      <c r="G14" s="11">
        <v>72844.215204304346</v>
      </c>
      <c r="H14" s="11">
        <v>64573.213142199726</v>
      </c>
      <c r="I14" s="12">
        <f t="shared" si="1"/>
        <v>-0.11354370472531207</v>
      </c>
    </row>
    <row r="15" spans="1:9" ht="29.25" customHeight="1" x14ac:dyDescent="0.25">
      <c r="A15" s="1"/>
      <c r="B15" s="2"/>
      <c r="C15" s="14" t="s">
        <v>15</v>
      </c>
      <c r="D15" s="10">
        <v>244162.11564931294</v>
      </c>
      <c r="E15" s="11">
        <v>259566.20113537012</v>
      </c>
      <c r="F15" s="12">
        <f t="shared" si="0"/>
        <v>6.3089580646417259E-2</v>
      </c>
      <c r="G15" s="11">
        <v>111417.95544557311</v>
      </c>
      <c r="H15" s="11">
        <v>109723.9186928417</v>
      </c>
      <c r="I15" s="12">
        <f t="shared" si="1"/>
        <v>-1.5204342477446854E-2</v>
      </c>
    </row>
    <row r="16" spans="1:9" x14ac:dyDescent="0.25">
      <c r="A16" s="1"/>
      <c r="B16" s="2"/>
      <c r="C16" s="9" t="s">
        <v>16</v>
      </c>
      <c r="D16" s="10">
        <v>218331.84596088403</v>
      </c>
      <c r="E16" s="11">
        <v>220128.82324104788</v>
      </c>
      <c r="F16" s="12">
        <f t="shared" si="0"/>
        <v>8.2304863601336004E-3</v>
      </c>
      <c r="G16" s="11">
        <v>131141.50138484538</v>
      </c>
      <c r="H16" s="11">
        <v>127923.45369360645</v>
      </c>
      <c r="I16" s="12">
        <f t="shared" si="1"/>
        <v>-2.4538743702463079E-2</v>
      </c>
    </row>
    <row r="17" spans="1:9" x14ac:dyDescent="0.25">
      <c r="A17" s="1"/>
      <c r="B17" s="2"/>
      <c r="C17" s="9" t="s">
        <v>17</v>
      </c>
      <c r="D17" s="10">
        <v>0</v>
      </c>
      <c r="E17" s="11">
        <v>0</v>
      </c>
      <c r="F17" s="12" t="str">
        <f t="shared" si="0"/>
        <v>-</v>
      </c>
      <c r="G17" s="11">
        <v>1.9619999999999999E-2</v>
      </c>
      <c r="H17" s="11">
        <v>1.8960000000000001E-2</v>
      </c>
      <c r="I17" s="12">
        <f t="shared" si="1"/>
        <v>-3.3639143730886722E-2</v>
      </c>
    </row>
    <row r="18" spans="1:9" x14ac:dyDescent="0.25">
      <c r="A18" s="1"/>
      <c r="B18" s="2"/>
      <c r="C18" s="9" t="s">
        <v>18</v>
      </c>
      <c r="D18" s="10">
        <v>2032.1370612024407</v>
      </c>
      <c r="E18" s="11">
        <v>2238.7736410401217</v>
      </c>
      <c r="F18" s="12">
        <f t="shared" si="0"/>
        <v>0.10168437148398424</v>
      </c>
      <c r="G18" s="11">
        <v>399.8119888999999</v>
      </c>
      <c r="H18" s="11">
        <v>293.70824000000005</v>
      </c>
      <c r="I18" s="12">
        <f t="shared" si="1"/>
        <v>-0.26538411014617747</v>
      </c>
    </row>
    <row r="19" spans="1:9" x14ac:dyDescent="0.25">
      <c r="A19" s="1"/>
      <c r="B19" s="2"/>
      <c r="C19" s="9" t="s">
        <v>19</v>
      </c>
      <c r="D19" s="10">
        <v>154905.82979546904</v>
      </c>
      <c r="E19" s="11">
        <v>157852.11399662678</v>
      </c>
      <c r="F19" s="12">
        <f t="shared" si="0"/>
        <v>1.9019840667377667E-2</v>
      </c>
      <c r="G19" s="11">
        <v>33543.829663000004</v>
      </c>
      <c r="H19" s="11">
        <v>37977.800244192331</v>
      </c>
      <c r="I19" s="12">
        <f t="shared" si="1"/>
        <v>0.13218438758300602</v>
      </c>
    </row>
    <row r="20" spans="1:9" x14ac:dyDescent="0.25">
      <c r="A20" s="1"/>
      <c r="B20" s="2"/>
      <c r="C20" s="9" t="s">
        <v>20</v>
      </c>
      <c r="D20" s="10">
        <v>74.073440000000005</v>
      </c>
      <c r="E20" s="11">
        <v>71.16789</v>
      </c>
      <c r="F20" s="12">
        <f t="shared" si="0"/>
        <v>-3.9225260768232247E-2</v>
      </c>
      <c r="G20" s="11">
        <v>-15.690054799999999</v>
      </c>
      <c r="H20" s="11">
        <v>-7.4511899999999995</v>
      </c>
      <c r="I20" s="12">
        <f t="shared" si="1"/>
        <v>-0.52510108505165953</v>
      </c>
    </row>
    <row r="21" spans="1:9" x14ac:dyDescent="0.25">
      <c r="A21" s="1"/>
      <c r="B21" s="15"/>
      <c r="C21" s="9" t="s">
        <v>21</v>
      </c>
      <c r="D21" s="10">
        <v>4938.6934769143572</v>
      </c>
      <c r="E21" s="11">
        <v>4914.4924799999999</v>
      </c>
      <c r="F21" s="12">
        <f t="shared" si="0"/>
        <v>-4.900283248491435E-3</v>
      </c>
      <c r="G21" s="11">
        <v>292.20379630000002</v>
      </c>
      <c r="H21" s="11">
        <v>687.49593000000004</v>
      </c>
      <c r="I21" s="12">
        <f t="shared" si="1"/>
        <v>1.3527960235470766</v>
      </c>
    </row>
    <row r="22" spans="1:9" x14ac:dyDescent="0.25">
      <c r="A22" s="1"/>
      <c r="B22" s="1"/>
      <c r="C22" s="9" t="s">
        <v>22</v>
      </c>
      <c r="D22" s="10">
        <v>39294.523701152073</v>
      </c>
      <c r="E22" s="11">
        <v>43265.783552951987</v>
      </c>
      <c r="F22" s="12">
        <f t="shared" si="0"/>
        <v>0.10106395186267345</v>
      </c>
      <c r="G22" s="11">
        <v>12730.728056600001</v>
      </c>
      <c r="H22" s="11">
        <v>14795.242541166468</v>
      </c>
      <c r="I22" s="12">
        <f t="shared" si="1"/>
        <v>0.16216782538970026</v>
      </c>
    </row>
    <row r="23" spans="1:9" x14ac:dyDescent="0.25">
      <c r="A23" s="1"/>
      <c r="B23" s="1"/>
      <c r="C23" s="9" t="s">
        <v>23</v>
      </c>
      <c r="D23" s="10">
        <v>40669.128184225992</v>
      </c>
      <c r="E23" s="11">
        <v>42633.127398466662</v>
      </c>
      <c r="F23" s="12">
        <f>+IFERROR((E23-D23)/D23,"-")</f>
        <v>4.8292139564536582E-2</v>
      </c>
      <c r="G23" s="11">
        <v>20435.212193829997</v>
      </c>
      <c r="H23" s="11">
        <v>16078.277832292271</v>
      </c>
      <c r="I23" s="12">
        <f>+IFERROR((H23-G23)/G23,"-")</f>
        <v>-0.21320719942674315</v>
      </c>
    </row>
    <row r="24" spans="1:9" ht="15.75" customHeight="1" thickBot="1" x14ac:dyDescent="0.4">
      <c r="A24" s="1"/>
      <c r="B24" s="16"/>
      <c r="C24" s="17" t="s">
        <v>24</v>
      </c>
      <c r="D24" s="18">
        <v>0</v>
      </c>
      <c r="E24" s="19">
        <v>0</v>
      </c>
      <c r="F24" s="20" t="str">
        <f t="shared" si="0"/>
        <v>-</v>
      </c>
      <c r="G24" s="21">
        <v>0</v>
      </c>
      <c r="H24" s="19">
        <v>0</v>
      </c>
      <c r="I24" s="20" t="str">
        <f>+IFERROR((H24-G24)/G24,"-")</f>
        <v>-</v>
      </c>
    </row>
    <row r="25" spans="1:9" x14ac:dyDescent="0.25">
      <c r="A25" s="1"/>
      <c r="B25" s="22"/>
      <c r="C25" s="23" t="s">
        <v>25</v>
      </c>
      <c r="D25" s="24"/>
      <c r="E25" s="24"/>
      <c r="F25" s="24"/>
      <c r="G25" s="24"/>
      <c r="H25" s="25"/>
      <c r="I25" s="25"/>
    </row>
    <row r="26" spans="1:9" x14ac:dyDescent="0.25">
      <c r="A26" s="1"/>
      <c r="B26" s="26"/>
      <c r="C26" s="23"/>
      <c r="D26" s="27"/>
      <c r="E26" s="28"/>
      <c r="F26" s="27"/>
      <c r="G26" s="27"/>
      <c r="H26" s="28"/>
    </row>
    <row r="27" spans="1:9" x14ac:dyDescent="0.25">
      <c r="A27" s="1"/>
      <c r="B27" s="2"/>
      <c r="C27" s="3"/>
      <c r="D27" s="3"/>
      <c r="E27" s="4"/>
      <c r="F27" s="3"/>
      <c r="G27" s="3"/>
      <c r="H27" s="4"/>
    </row>
    <row r="28" spans="1:9" x14ac:dyDescent="0.25">
      <c r="A28" s="1"/>
      <c r="B28" s="2"/>
      <c r="C28" s="3"/>
      <c r="D28" s="3"/>
      <c r="E28" s="4"/>
      <c r="F28" s="3"/>
      <c r="G28" s="3"/>
      <c r="H28" s="4"/>
    </row>
    <row r="29" spans="1:9" x14ac:dyDescent="0.25">
      <c r="A29" s="1"/>
      <c r="B29" s="2"/>
      <c r="C29" s="3"/>
      <c r="D29" s="3"/>
      <c r="E29" s="4"/>
      <c r="F29" s="3"/>
      <c r="G29" s="3"/>
      <c r="H29" s="4"/>
    </row>
    <row r="30" spans="1:9" x14ac:dyDescent="0.25">
      <c r="A30" s="1"/>
      <c r="B30" s="2"/>
      <c r="C30" s="3"/>
      <c r="D30" s="3"/>
      <c r="E30" s="4"/>
      <c r="F30" s="3"/>
      <c r="G30" s="3"/>
      <c r="H30" s="4"/>
    </row>
    <row r="31" spans="1:9" x14ac:dyDescent="0.25">
      <c r="A31" s="1"/>
      <c r="B31" s="2"/>
      <c r="C31" s="3"/>
      <c r="D31" s="3"/>
      <c r="E31" s="4"/>
      <c r="F31" s="3"/>
      <c r="G31" s="3"/>
      <c r="H31" s="4"/>
    </row>
    <row r="32" spans="1:9" x14ac:dyDescent="0.25">
      <c r="A32" s="1"/>
      <c r="B32" s="2"/>
      <c r="C32" s="3"/>
      <c r="D32" s="3"/>
      <c r="E32" s="4"/>
      <c r="F32" s="3"/>
      <c r="G32" s="3"/>
      <c r="H32" s="29"/>
    </row>
    <row r="33" spans="1:8" x14ac:dyDescent="0.25">
      <c r="A33" s="1"/>
      <c r="B33" s="2"/>
      <c r="C33" s="3"/>
      <c r="D33" s="3"/>
      <c r="E33" s="4"/>
      <c r="F33" s="3"/>
      <c r="G33" s="3"/>
      <c r="H33" s="4"/>
    </row>
    <row r="34" spans="1:8" x14ac:dyDescent="0.25">
      <c r="A34" s="1"/>
      <c r="B34" s="2"/>
      <c r="C34" s="3"/>
      <c r="D34" s="3"/>
      <c r="E34" s="4"/>
      <c r="F34" s="3"/>
      <c r="G34" s="3"/>
      <c r="H34" s="4"/>
    </row>
    <row r="35" spans="1:8" x14ac:dyDescent="0.25">
      <c r="A35" s="1"/>
      <c r="B35" s="2"/>
      <c r="C35" s="3"/>
      <c r="D35" s="3"/>
      <c r="E35" s="4"/>
      <c r="F35" s="3"/>
      <c r="G35" s="3"/>
      <c r="H35" s="4"/>
    </row>
    <row r="36" spans="1:8" x14ac:dyDescent="0.25">
      <c r="A36" s="1"/>
      <c r="B36" s="2"/>
      <c r="C36" s="3"/>
      <c r="D36" s="3"/>
      <c r="E36" s="4"/>
      <c r="F36" s="3"/>
      <c r="G36" s="3"/>
      <c r="H36" s="4"/>
    </row>
    <row r="37" spans="1:8" x14ac:dyDescent="0.25">
      <c r="A37" s="1"/>
      <c r="B37" s="2"/>
      <c r="C37" s="3"/>
      <c r="D37" s="3"/>
      <c r="E37" s="4"/>
      <c r="F37" s="3"/>
      <c r="G37" s="3"/>
      <c r="H37" s="4"/>
    </row>
    <row r="38" spans="1:8" x14ac:dyDescent="0.25">
      <c r="A38" s="1"/>
      <c r="B38" s="2"/>
      <c r="C38" s="3"/>
      <c r="D38" s="3"/>
      <c r="E38" s="30"/>
      <c r="F38" s="3"/>
      <c r="G38" s="3"/>
      <c r="H38" s="4"/>
    </row>
    <row r="39" spans="1:8" x14ac:dyDescent="0.25">
      <c r="A39" s="1"/>
      <c r="B39" s="2"/>
      <c r="C39" s="3"/>
      <c r="D39" s="3"/>
      <c r="E39" s="4"/>
      <c r="F39" s="3"/>
      <c r="G39" s="3"/>
      <c r="H39" s="4"/>
    </row>
    <row r="40" spans="1:8" x14ac:dyDescent="0.25">
      <c r="A40" s="1"/>
      <c r="B40" s="2"/>
      <c r="C40" s="3"/>
      <c r="D40" s="3"/>
      <c r="E40" s="4"/>
      <c r="F40" s="3"/>
      <c r="G40" s="3"/>
      <c r="H40" s="4"/>
    </row>
    <row r="41" spans="1:8" x14ac:dyDescent="0.25">
      <c r="A41" s="1"/>
      <c r="B41" s="2"/>
      <c r="C41" s="3"/>
      <c r="D41" s="3"/>
      <c r="E41" s="4"/>
      <c r="F41" s="3"/>
      <c r="G41" s="3"/>
      <c r="H41" s="4"/>
    </row>
    <row r="42" spans="1:8" x14ac:dyDescent="0.25">
      <c r="A42" s="1"/>
      <c r="B42" s="2"/>
      <c r="C42" s="3"/>
      <c r="D42" s="3"/>
      <c r="E42" s="4"/>
      <c r="F42" s="3"/>
      <c r="G42" s="3"/>
      <c r="H42" s="4"/>
    </row>
    <row r="43" spans="1:8" x14ac:dyDescent="0.25">
      <c r="A43" s="1"/>
      <c r="B43" s="2"/>
      <c r="C43" s="3"/>
      <c r="D43" s="3"/>
      <c r="E43" s="4"/>
      <c r="F43" s="3"/>
      <c r="G43" s="3"/>
      <c r="H43" s="4"/>
    </row>
    <row r="44" spans="1:8" x14ac:dyDescent="0.25">
      <c r="A44" s="1"/>
      <c r="B44" s="2"/>
      <c r="C44" s="3"/>
      <c r="D44" s="3"/>
      <c r="E44" s="4"/>
      <c r="F44" s="3"/>
      <c r="G44" s="3"/>
      <c r="H44" s="4"/>
    </row>
    <row r="45" spans="1:8" x14ac:dyDescent="0.25">
      <c r="A45" s="1"/>
      <c r="B45" s="2"/>
      <c r="C45" s="3"/>
      <c r="D45" s="3"/>
      <c r="E45" s="30"/>
      <c r="F45" s="3"/>
      <c r="G45" s="3"/>
      <c r="H45" s="30"/>
    </row>
    <row r="46" spans="1:8" x14ac:dyDescent="0.25">
      <c r="A46" s="1"/>
      <c r="B46" s="15"/>
      <c r="C46" s="3"/>
      <c r="D46" s="3"/>
      <c r="E46" s="3"/>
      <c r="F46" s="3"/>
      <c r="G46" s="30"/>
      <c r="H46" s="30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68" spans="3:3" ht="18.75" x14ac:dyDescent="0.3">
      <c r="C68" s="31"/>
    </row>
  </sheetData>
  <mergeCells count="2">
    <mergeCell ref="D3:F3"/>
    <mergeCell ref="G3:I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4"/>
  <sheetViews>
    <sheetView showGridLines="0" showZeros="0" zoomScale="82" zoomScaleNormal="82" workbookViewId="0">
      <selection activeCell="Q42" sqref="Q42"/>
    </sheetView>
  </sheetViews>
  <sheetFormatPr defaultRowHeight="15" x14ac:dyDescent="0.25"/>
  <cols>
    <col min="1" max="1" width="1.7109375" customWidth="1"/>
    <col min="2" max="2" width="35.28515625" customWidth="1"/>
    <col min="3" max="3" width="13.7109375" customWidth="1"/>
    <col min="4" max="4" width="16" customWidth="1"/>
    <col min="5" max="5" width="13.5703125" customWidth="1"/>
    <col min="6" max="6" width="13.7109375" customWidth="1"/>
    <col min="7" max="7" width="14.5703125" customWidth="1"/>
    <col min="8" max="8" width="13" customWidth="1"/>
  </cols>
  <sheetData>
    <row r="2" spans="1:8" ht="15.75" thickBot="1" x14ac:dyDescent="0.3">
      <c r="A2" s="2"/>
      <c r="B2" s="3"/>
      <c r="C2" s="3"/>
      <c r="D2" s="4"/>
      <c r="E2" s="3"/>
      <c r="F2" s="3"/>
      <c r="G2" s="4"/>
    </row>
    <row r="3" spans="1:8" ht="29.25" customHeight="1" x14ac:dyDescent="0.25">
      <c r="A3" s="2"/>
      <c r="B3" s="51" t="s">
        <v>26</v>
      </c>
      <c r="C3" s="52" t="s">
        <v>27</v>
      </c>
      <c r="D3" s="53"/>
      <c r="E3" s="54"/>
      <c r="F3" s="52" t="s">
        <v>28</v>
      </c>
      <c r="G3" s="53"/>
      <c r="H3" s="54"/>
    </row>
    <row r="4" spans="1:8" ht="18.75" customHeight="1" thickBot="1" x14ac:dyDescent="0.3">
      <c r="A4" s="2"/>
      <c r="B4" s="55" t="s">
        <v>3</v>
      </c>
      <c r="C4" s="48" t="s">
        <v>77</v>
      </c>
      <c r="D4" s="49" t="s">
        <v>78</v>
      </c>
      <c r="E4" s="56" t="s">
        <v>29</v>
      </c>
      <c r="F4" s="48" t="s">
        <v>77</v>
      </c>
      <c r="G4" s="49" t="s">
        <v>78</v>
      </c>
      <c r="H4" s="56" t="s">
        <v>29</v>
      </c>
    </row>
    <row r="5" spans="1:8" x14ac:dyDescent="0.25">
      <c r="A5" s="2"/>
      <c r="B5" s="32" t="s">
        <v>30</v>
      </c>
      <c r="C5" s="33">
        <v>1985695.9506944916</v>
      </c>
      <c r="D5" s="7">
        <v>2060594.9962567892</v>
      </c>
      <c r="E5" s="8">
        <v>3.7719292088046932E-2</v>
      </c>
      <c r="F5" s="33">
        <v>862157.23794642976</v>
      </c>
      <c r="G5" s="7">
        <v>833300.84499199979</v>
      </c>
      <c r="H5" s="34">
        <v>-3.3469988633584906E-2</v>
      </c>
    </row>
    <row r="6" spans="1:8" x14ac:dyDescent="0.25">
      <c r="A6" s="2"/>
      <c r="B6" s="35" t="s">
        <v>31</v>
      </c>
      <c r="C6" s="10">
        <v>539513.53670000006</v>
      </c>
      <c r="D6" s="11">
        <v>539099.82921</v>
      </c>
      <c r="E6" s="12">
        <v>-7.6681577357734325E-4</v>
      </c>
      <c r="F6" s="11">
        <v>173684.67932229995</v>
      </c>
      <c r="G6" s="11">
        <v>119805.88795000002</v>
      </c>
      <c r="H6" s="36">
        <v>-0.31021038575497578</v>
      </c>
    </row>
    <row r="7" spans="1:8" x14ac:dyDescent="0.25">
      <c r="A7" s="2"/>
      <c r="B7" s="35" t="s">
        <v>32</v>
      </c>
      <c r="C7" s="10">
        <v>66050.602791953163</v>
      </c>
      <c r="D7" s="11">
        <v>71004.602189045312</v>
      </c>
      <c r="E7" s="12">
        <v>7.5003091382773682E-2</v>
      </c>
      <c r="F7" s="11">
        <v>27998.934003389622</v>
      </c>
      <c r="G7" s="11">
        <v>30719.773928432074</v>
      </c>
      <c r="H7" s="36">
        <v>9.7176554104276253E-2</v>
      </c>
    </row>
    <row r="8" spans="1:8" x14ac:dyDescent="0.25">
      <c r="A8" s="2"/>
      <c r="B8" s="35" t="s">
        <v>33</v>
      </c>
      <c r="C8" s="10">
        <v>182750.45299523766</v>
      </c>
      <c r="D8" s="11">
        <v>200977.60392716189</v>
      </c>
      <c r="E8" s="12">
        <v>9.9737924766726674E-2</v>
      </c>
      <c r="F8" s="11">
        <v>90773.753197800004</v>
      </c>
      <c r="G8" s="11">
        <v>107793.30285905016</v>
      </c>
      <c r="H8" s="36">
        <v>0.18749417162650323</v>
      </c>
    </row>
    <row r="9" spans="1:8" x14ac:dyDescent="0.25">
      <c r="A9" s="2"/>
      <c r="B9" s="35" t="s">
        <v>34</v>
      </c>
      <c r="C9" s="10">
        <v>269526.72410416533</v>
      </c>
      <c r="D9" s="11">
        <v>279528.73123796046</v>
      </c>
      <c r="E9" s="12">
        <v>3.7109519165637907E-2</v>
      </c>
      <c r="F9" s="11">
        <v>169962.80517467714</v>
      </c>
      <c r="G9" s="11">
        <v>185334.92649154831</v>
      </c>
      <c r="H9" s="36">
        <v>9.0444031569569969E-2</v>
      </c>
    </row>
    <row r="10" spans="1:8" x14ac:dyDescent="0.25">
      <c r="A10" s="2"/>
      <c r="B10" s="35" t="s">
        <v>35</v>
      </c>
      <c r="C10" s="10">
        <v>0</v>
      </c>
      <c r="D10" s="11">
        <v>187.48607999999999</v>
      </c>
      <c r="E10" s="12" t="s">
        <v>36</v>
      </c>
      <c r="F10" s="11">
        <v>2.1533199999999999</v>
      </c>
      <c r="G10" s="11">
        <v>2.9142399999999999</v>
      </c>
      <c r="H10" s="36">
        <v>0.35337060910593876</v>
      </c>
    </row>
    <row r="11" spans="1:8" x14ac:dyDescent="0.25">
      <c r="A11" s="2"/>
      <c r="B11" s="35" t="s">
        <v>37</v>
      </c>
      <c r="C11" s="10">
        <v>0</v>
      </c>
      <c r="D11" s="11">
        <v>0</v>
      </c>
      <c r="E11" s="37" t="s">
        <v>36</v>
      </c>
      <c r="F11" s="11">
        <v>0</v>
      </c>
      <c r="G11" s="11">
        <v>0</v>
      </c>
      <c r="H11" s="38" t="s">
        <v>36</v>
      </c>
    </row>
    <row r="12" spans="1:8" x14ac:dyDescent="0.25">
      <c r="A12" s="2"/>
      <c r="B12" s="35" t="s">
        <v>38</v>
      </c>
      <c r="C12" s="10">
        <v>21557.843856542473</v>
      </c>
      <c r="D12" s="11">
        <v>27637.842647676425</v>
      </c>
      <c r="E12" s="12">
        <v>0.28203185956784665</v>
      </c>
      <c r="F12" s="11">
        <v>10546.297038110428</v>
      </c>
      <c r="G12" s="11">
        <v>10798.156034234133</v>
      </c>
      <c r="H12" s="36">
        <v>2.3881272755127164E-2</v>
      </c>
    </row>
    <row r="13" spans="1:8" x14ac:dyDescent="0.25">
      <c r="A13" s="2"/>
      <c r="B13" s="35" t="s">
        <v>39</v>
      </c>
      <c r="C13" s="10">
        <v>22576.198155777012</v>
      </c>
      <c r="D13" s="11">
        <v>23677.66609124032</v>
      </c>
      <c r="E13" s="12">
        <v>4.8788902713517955E-2</v>
      </c>
      <c r="F13" s="11">
        <v>6398.8285916000004</v>
      </c>
      <c r="G13" s="11">
        <v>6800.2054024363306</v>
      </c>
      <c r="H13" s="36">
        <v>6.272660770492175E-2</v>
      </c>
    </row>
    <row r="14" spans="1:8" x14ac:dyDescent="0.25">
      <c r="A14" s="2"/>
      <c r="B14" s="35" t="s">
        <v>40</v>
      </c>
      <c r="C14" s="10">
        <v>179312.24482165475</v>
      </c>
      <c r="D14" s="11">
        <v>187810.75153820158</v>
      </c>
      <c r="E14" s="12">
        <v>4.739501602358228E-2</v>
      </c>
      <c r="F14" s="11">
        <v>72844.215204304346</v>
      </c>
      <c r="G14" s="11">
        <v>64573.213142199726</v>
      </c>
      <c r="H14" s="36">
        <v>-0.11354370472531207</v>
      </c>
    </row>
    <row r="15" spans="1:8" ht="15.75" customHeight="1" x14ac:dyDescent="0.25">
      <c r="A15" s="2"/>
      <c r="B15" s="39" t="s">
        <v>41</v>
      </c>
      <c r="C15" s="10">
        <v>244162.11564931294</v>
      </c>
      <c r="D15" s="11">
        <v>259566.20113537012</v>
      </c>
      <c r="E15" s="12">
        <v>6.3089580646417259E-2</v>
      </c>
      <c r="F15" s="11">
        <v>111417.95544557311</v>
      </c>
      <c r="G15" s="11">
        <v>109723.9186928417</v>
      </c>
      <c r="H15" s="36">
        <v>-1.5204342477446854E-2</v>
      </c>
    </row>
    <row r="16" spans="1:8" x14ac:dyDescent="0.25">
      <c r="A16" s="2"/>
      <c r="B16" s="35" t="s">
        <v>42</v>
      </c>
      <c r="C16" s="10">
        <v>218331.84596088403</v>
      </c>
      <c r="D16" s="11">
        <v>220128.82324104788</v>
      </c>
      <c r="E16" s="12">
        <v>8.2304863601336004E-3</v>
      </c>
      <c r="F16" s="11">
        <v>131141.50138484538</v>
      </c>
      <c r="G16" s="11">
        <v>127923.45369360645</v>
      </c>
      <c r="H16" s="36">
        <v>-2.4538743702463079E-2</v>
      </c>
    </row>
    <row r="17" spans="1:8" x14ac:dyDescent="0.25">
      <c r="A17" s="2"/>
      <c r="B17" s="35" t="s">
        <v>43</v>
      </c>
      <c r="C17" s="10">
        <v>0</v>
      </c>
      <c r="D17" s="11">
        <v>0</v>
      </c>
      <c r="E17" s="37" t="s">
        <v>36</v>
      </c>
      <c r="F17" s="11">
        <v>1.9619999999999999E-2</v>
      </c>
      <c r="G17" s="11">
        <v>1.8960000000000001E-2</v>
      </c>
      <c r="H17" s="36">
        <v>-3.3639143730886722E-2</v>
      </c>
    </row>
    <row r="18" spans="1:8" x14ac:dyDescent="0.25">
      <c r="A18" s="2"/>
      <c r="B18" s="35" t="s">
        <v>44</v>
      </c>
      <c r="C18" s="10">
        <v>2032.1370612024407</v>
      </c>
      <c r="D18" s="11">
        <v>2238.7736410401217</v>
      </c>
      <c r="E18" s="12">
        <v>0.10168437148398424</v>
      </c>
      <c r="F18" s="11">
        <v>399.8119888999999</v>
      </c>
      <c r="G18" s="11">
        <v>293.70824000000005</v>
      </c>
      <c r="H18" s="36">
        <v>-0.26538411014617747</v>
      </c>
    </row>
    <row r="19" spans="1:8" x14ac:dyDescent="0.25">
      <c r="A19" s="2"/>
      <c r="B19" s="35" t="s">
        <v>45</v>
      </c>
      <c r="C19" s="10">
        <v>154905.82979546904</v>
      </c>
      <c r="D19" s="11">
        <v>157852.11399662678</v>
      </c>
      <c r="E19" s="12">
        <v>1.9019840667377667E-2</v>
      </c>
      <c r="F19" s="11">
        <v>33543.829663000004</v>
      </c>
      <c r="G19" s="11">
        <v>37977.800244192331</v>
      </c>
      <c r="H19" s="36">
        <v>0.13218438758300602</v>
      </c>
    </row>
    <row r="20" spans="1:8" x14ac:dyDescent="0.25">
      <c r="A20" s="2"/>
      <c r="B20" s="35" t="s">
        <v>46</v>
      </c>
      <c r="C20" s="10">
        <v>74.073440000000005</v>
      </c>
      <c r="D20" s="11">
        <v>71.16789</v>
      </c>
      <c r="E20" s="12">
        <v>-3.9225260768232247E-2</v>
      </c>
      <c r="F20" s="11">
        <v>-15.690054799999999</v>
      </c>
      <c r="G20" s="11">
        <v>-7.4511899999999995</v>
      </c>
      <c r="H20" s="36">
        <v>-0.52510108505165953</v>
      </c>
    </row>
    <row r="21" spans="1:8" x14ac:dyDescent="0.25">
      <c r="A21" s="15"/>
      <c r="B21" s="35" t="s">
        <v>47</v>
      </c>
      <c r="C21" s="10">
        <v>4938.6934769143572</v>
      </c>
      <c r="D21" s="11">
        <v>4914.4924799999999</v>
      </c>
      <c r="E21" s="12">
        <v>-4.900283248491435E-3</v>
      </c>
      <c r="F21" s="11">
        <v>292.20379630000002</v>
      </c>
      <c r="G21" s="11">
        <v>687.49593000000004</v>
      </c>
      <c r="H21" s="36">
        <v>1.3527960235470766</v>
      </c>
    </row>
    <row r="22" spans="1:8" x14ac:dyDescent="0.25">
      <c r="A22" s="1"/>
      <c r="B22" s="35" t="s">
        <v>48</v>
      </c>
      <c r="C22" s="10">
        <v>39294.523701152073</v>
      </c>
      <c r="D22" s="11">
        <v>43265.783552951987</v>
      </c>
      <c r="E22" s="12">
        <v>0.10106395186267345</v>
      </c>
      <c r="F22" s="11">
        <v>12730.728056600001</v>
      </c>
      <c r="G22" s="11">
        <v>14795.242541166468</v>
      </c>
      <c r="H22" s="36">
        <v>0.16216782538970026</v>
      </c>
    </row>
    <row r="23" spans="1:8" x14ac:dyDescent="0.25">
      <c r="A23" s="1"/>
      <c r="B23" s="35" t="s">
        <v>49</v>
      </c>
      <c r="C23" s="10">
        <v>40669.128184225992</v>
      </c>
      <c r="D23" s="11">
        <v>42633.127398466662</v>
      </c>
      <c r="E23" s="12">
        <v>4.8292139564536582E-2</v>
      </c>
      <c r="F23" s="11">
        <v>20435.212193829997</v>
      </c>
      <c r="G23" s="11">
        <v>16078.277832292271</v>
      </c>
      <c r="H23" s="36">
        <v>-0.21320719942674315</v>
      </c>
    </row>
    <row r="24" spans="1:8" ht="15.75" customHeight="1" thickBot="1" x14ac:dyDescent="0.4">
      <c r="A24" s="16"/>
      <c r="B24" s="40" t="s">
        <v>50</v>
      </c>
      <c r="C24" s="18">
        <v>0</v>
      </c>
      <c r="D24" s="21">
        <v>0</v>
      </c>
      <c r="E24" s="20" t="s">
        <v>36</v>
      </c>
      <c r="F24" s="19">
        <v>0</v>
      </c>
      <c r="G24" s="19">
        <v>0</v>
      </c>
      <c r="H24" s="41" t="s">
        <v>36</v>
      </c>
    </row>
    <row r="25" spans="1:8" x14ac:dyDescent="0.25">
      <c r="A25" s="22"/>
      <c r="B25" s="42" t="s">
        <v>51</v>
      </c>
      <c r="C25" s="24"/>
      <c r="D25" s="24"/>
      <c r="E25" s="24"/>
      <c r="F25" s="24"/>
      <c r="G25" s="25"/>
      <c r="H25" s="25"/>
    </row>
    <row r="26" spans="1:8" x14ac:dyDescent="0.25">
      <c r="A26" s="26"/>
      <c r="B26" s="42"/>
      <c r="C26" s="27"/>
      <c r="D26" s="28"/>
      <c r="E26" s="27"/>
      <c r="F26" s="27"/>
      <c r="G26" s="28"/>
    </row>
    <row r="27" spans="1:8" x14ac:dyDescent="0.25">
      <c r="A27" s="2"/>
      <c r="B27" s="3"/>
      <c r="C27" s="3"/>
      <c r="D27" s="4"/>
      <c r="E27" s="3"/>
      <c r="F27" s="3"/>
      <c r="G27" s="4"/>
    </row>
    <row r="28" spans="1:8" x14ac:dyDescent="0.25">
      <c r="A28" s="2"/>
      <c r="B28" s="3"/>
      <c r="C28" s="3"/>
      <c r="D28" s="4"/>
      <c r="E28" s="3"/>
      <c r="F28" s="3"/>
      <c r="G28" s="4"/>
    </row>
    <row r="29" spans="1:8" x14ac:dyDescent="0.25">
      <c r="A29" s="2"/>
      <c r="B29" s="3"/>
      <c r="C29" s="3"/>
      <c r="D29" s="4"/>
      <c r="E29" s="3"/>
      <c r="F29" s="3"/>
      <c r="G29" s="4"/>
    </row>
    <row r="30" spans="1:8" x14ac:dyDescent="0.25">
      <c r="A30" s="2"/>
      <c r="B30" s="3"/>
      <c r="C30" s="3"/>
      <c r="D30" s="4"/>
      <c r="E30" s="3"/>
      <c r="F30" s="3"/>
      <c r="G30" s="4"/>
    </row>
    <row r="31" spans="1:8" x14ac:dyDescent="0.25">
      <c r="A31" s="2"/>
      <c r="B31" s="3"/>
      <c r="C31" s="3"/>
      <c r="D31" s="4"/>
      <c r="E31" s="3"/>
      <c r="F31" s="3"/>
      <c r="G31" s="4"/>
    </row>
    <row r="32" spans="1:8" x14ac:dyDescent="0.25">
      <c r="A32" s="2"/>
      <c r="B32" s="3"/>
      <c r="C32" s="3"/>
      <c r="D32" s="4"/>
      <c r="E32" s="3"/>
      <c r="F32" s="3"/>
      <c r="G32" s="29"/>
    </row>
    <row r="33" spans="1:7" x14ac:dyDescent="0.25">
      <c r="A33" s="2"/>
      <c r="B33" s="3"/>
      <c r="C33" s="3"/>
      <c r="D33" s="4"/>
      <c r="E33" s="3"/>
      <c r="F33" s="3"/>
      <c r="G33" s="4"/>
    </row>
    <row r="34" spans="1:7" x14ac:dyDescent="0.25">
      <c r="A34" s="2"/>
      <c r="B34" s="3"/>
      <c r="C34" s="3"/>
      <c r="D34" s="4"/>
      <c r="E34" s="3"/>
      <c r="F34" s="3"/>
      <c r="G34" s="4"/>
    </row>
    <row r="35" spans="1:7" x14ac:dyDescent="0.25">
      <c r="A35" s="2"/>
      <c r="B35" s="3"/>
      <c r="C35" s="3"/>
      <c r="D35" s="4"/>
      <c r="E35" s="3"/>
      <c r="F35" s="3"/>
      <c r="G35" s="4"/>
    </row>
    <row r="36" spans="1:7" x14ac:dyDescent="0.25">
      <c r="A36" s="2"/>
      <c r="B36" s="3"/>
      <c r="C36" s="3"/>
      <c r="D36" s="4"/>
      <c r="E36" s="3"/>
      <c r="F36" s="3"/>
      <c r="G36" s="4"/>
    </row>
    <row r="37" spans="1:7" x14ac:dyDescent="0.25">
      <c r="A37" s="2"/>
      <c r="B37" s="3"/>
      <c r="C37" s="3"/>
      <c r="D37" s="4"/>
      <c r="E37" s="3"/>
      <c r="F37" s="3"/>
      <c r="G37" s="4"/>
    </row>
    <row r="38" spans="1:7" x14ac:dyDescent="0.25">
      <c r="A38" s="2"/>
      <c r="B38" s="3"/>
      <c r="C38" s="3"/>
      <c r="D38" s="30"/>
      <c r="E38" s="3"/>
      <c r="F38" s="3"/>
      <c r="G38" s="4"/>
    </row>
    <row r="39" spans="1:7" x14ac:dyDescent="0.25">
      <c r="A39" s="2"/>
      <c r="B39" s="3"/>
      <c r="C39" s="3"/>
      <c r="D39" s="4"/>
      <c r="E39" s="3"/>
      <c r="F39" s="3"/>
      <c r="G39" s="4"/>
    </row>
    <row r="40" spans="1:7" x14ac:dyDescent="0.25">
      <c r="A40" s="2"/>
      <c r="B40" s="3"/>
      <c r="C40" s="3"/>
      <c r="D40" s="4"/>
      <c r="E40" s="3"/>
      <c r="F40" s="3"/>
      <c r="G40" s="4"/>
    </row>
    <row r="41" spans="1:7" x14ac:dyDescent="0.25">
      <c r="A41" s="2"/>
      <c r="B41" s="3"/>
      <c r="C41" s="3"/>
      <c r="D41" s="4"/>
      <c r="E41" s="3"/>
      <c r="F41" s="3"/>
      <c r="G41" s="4"/>
    </row>
    <row r="42" spans="1:7" x14ac:dyDescent="0.25">
      <c r="A42" s="2"/>
      <c r="B42" s="3"/>
      <c r="C42" s="3"/>
      <c r="D42" s="4"/>
      <c r="E42" s="3"/>
      <c r="F42" s="3"/>
      <c r="G42" s="4"/>
    </row>
    <row r="43" spans="1:7" x14ac:dyDescent="0.25">
      <c r="A43" s="2"/>
      <c r="B43" s="3"/>
      <c r="C43" s="3"/>
      <c r="D43" s="4"/>
      <c r="E43" s="3"/>
      <c r="F43" s="3"/>
      <c r="G43" s="4"/>
    </row>
    <row r="44" spans="1:7" x14ac:dyDescent="0.25">
      <c r="A44" s="2"/>
      <c r="B44" s="3"/>
      <c r="C44" s="3"/>
      <c r="D44" s="4"/>
      <c r="E44" s="3"/>
      <c r="F44" s="3"/>
      <c r="G44" s="4"/>
    </row>
    <row r="45" spans="1:7" x14ac:dyDescent="0.25">
      <c r="A45" s="2"/>
      <c r="B45" s="3"/>
      <c r="C45" s="3"/>
      <c r="D45" s="30"/>
      <c r="E45" s="3"/>
      <c r="F45" s="3"/>
      <c r="G45" s="30"/>
    </row>
    <row r="46" spans="1:7" x14ac:dyDescent="0.25">
      <c r="A46" s="15"/>
      <c r="B46" s="3"/>
      <c r="C46" s="3"/>
      <c r="D46" s="3"/>
      <c r="E46" s="3"/>
      <c r="F46" s="30"/>
      <c r="G46" s="30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ageMargins left="0.19685039370078741" right="0.11811023622047245" top="0.35433070866141736" bottom="0.35433070866141736" header="0.31496062992125984" footer="0.31496062992125984"/>
  <pageSetup paperSize="9" scale="82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4"/>
  <sheetViews>
    <sheetView showGridLines="0" showZeros="0" zoomScale="82" zoomScaleNormal="82" workbookViewId="0">
      <selection activeCell="P22" sqref="P22"/>
    </sheetView>
  </sheetViews>
  <sheetFormatPr defaultRowHeight="15" x14ac:dyDescent="0.25"/>
  <cols>
    <col min="1" max="1" width="2" customWidth="1"/>
    <col min="2" max="2" width="38.28515625" customWidth="1"/>
    <col min="3" max="4" width="16" customWidth="1"/>
    <col min="5" max="5" width="10.7109375" customWidth="1"/>
    <col min="6" max="7" width="16" customWidth="1"/>
    <col min="8" max="8" width="10.7109375" customWidth="1"/>
  </cols>
  <sheetData>
    <row r="2" spans="2:8" ht="15.75" thickBot="1" x14ac:dyDescent="0.3">
      <c r="B2" s="3"/>
      <c r="C2" s="3"/>
      <c r="D2" s="4"/>
      <c r="E2" s="3"/>
      <c r="F2" s="3"/>
      <c r="G2" s="4"/>
    </row>
    <row r="3" spans="2:8" ht="29.25" customHeight="1" x14ac:dyDescent="0.25">
      <c r="B3" s="51" t="s">
        <v>52</v>
      </c>
      <c r="C3" s="52" t="s">
        <v>53</v>
      </c>
      <c r="D3" s="53"/>
      <c r="E3" s="54"/>
      <c r="F3" s="52" t="s">
        <v>54</v>
      </c>
      <c r="G3" s="53"/>
      <c r="H3" s="54"/>
    </row>
    <row r="4" spans="2:8" ht="18.75" customHeight="1" thickBot="1" x14ac:dyDescent="0.3">
      <c r="B4" s="55" t="s">
        <v>3</v>
      </c>
      <c r="C4" s="48" t="s">
        <v>77</v>
      </c>
      <c r="D4" s="49" t="s">
        <v>78</v>
      </c>
      <c r="E4" s="56" t="s">
        <v>55</v>
      </c>
      <c r="F4" s="49" t="s">
        <v>77</v>
      </c>
      <c r="G4" s="49" t="s">
        <v>78</v>
      </c>
      <c r="H4" s="56" t="s">
        <v>55</v>
      </c>
    </row>
    <row r="5" spans="2:8" x14ac:dyDescent="0.25">
      <c r="B5" s="32" t="s">
        <v>56</v>
      </c>
      <c r="C5" s="33">
        <v>1985695.9506944916</v>
      </c>
      <c r="D5" s="7">
        <v>2060594.9962567892</v>
      </c>
      <c r="E5" s="8">
        <v>3.7719292088046932E-2</v>
      </c>
      <c r="F5" s="33">
        <v>862157.23794642976</v>
      </c>
      <c r="G5" s="7">
        <v>833300.84499199979</v>
      </c>
      <c r="H5" s="34">
        <v>-3.3469988633584906E-2</v>
      </c>
    </row>
    <row r="6" spans="2:8" x14ac:dyDescent="0.25">
      <c r="B6" s="35" t="s">
        <v>57</v>
      </c>
      <c r="C6" s="10">
        <v>539513.53670000006</v>
      </c>
      <c r="D6" s="11">
        <v>539099.82921</v>
      </c>
      <c r="E6" s="12">
        <v>-7.6681577357734325E-4</v>
      </c>
      <c r="F6" s="11">
        <v>173684.67932229995</v>
      </c>
      <c r="G6" s="11">
        <v>119805.88795000002</v>
      </c>
      <c r="H6" s="36">
        <v>-0.31021038575497578</v>
      </c>
    </row>
    <row r="7" spans="2:8" x14ac:dyDescent="0.25">
      <c r="B7" s="35" t="s">
        <v>58</v>
      </c>
      <c r="C7" s="10">
        <v>66050.602791953163</v>
      </c>
      <c r="D7" s="11">
        <v>71004.602189045312</v>
      </c>
      <c r="E7" s="12">
        <v>7.5003091382773682E-2</v>
      </c>
      <c r="F7" s="11">
        <v>27998.934003389622</v>
      </c>
      <c r="G7" s="11">
        <v>30719.773928432074</v>
      </c>
      <c r="H7" s="36">
        <v>9.7176554104276253E-2</v>
      </c>
    </row>
    <row r="8" spans="2:8" x14ac:dyDescent="0.25">
      <c r="B8" s="35" t="s">
        <v>59</v>
      </c>
      <c r="C8" s="10">
        <v>182750.45299523766</v>
      </c>
      <c r="D8" s="11">
        <v>200977.60392716189</v>
      </c>
      <c r="E8" s="12">
        <v>9.9737924766726674E-2</v>
      </c>
      <c r="F8" s="11">
        <v>90773.753197800004</v>
      </c>
      <c r="G8" s="11">
        <v>107793.30285905016</v>
      </c>
      <c r="H8" s="36">
        <v>0.18749417162650323</v>
      </c>
    </row>
    <row r="9" spans="2:8" x14ac:dyDescent="0.25">
      <c r="B9" s="35" t="s">
        <v>60</v>
      </c>
      <c r="C9" s="10">
        <v>269526.72410416533</v>
      </c>
      <c r="D9" s="11">
        <v>279528.73123796046</v>
      </c>
      <c r="E9" s="12">
        <v>3.7109519165637907E-2</v>
      </c>
      <c r="F9" s="11">
        <v>169962.80517467714</v>
      </c>
      <c r="G9" s="11">
        <v>185334.92649154831</v>
      </c>
      <c r="H9" s="36">
        <v>9.0444031569569969E-2</v>
      </c>
    </row>
    <row r="10" spans="2:8" x14ac:dyDescent="0.25">
      <c r="B10" s="35" t="s">
        <v>61</v>
      </c>
      <c r="C10" s="10">
        <v>0</v>
      </c>
      <c r="D10" s="11">
        <v>187.48607999999999</v>
      </c>
      <c r="E10" s="12" t="s">
        <v>36</v>
      </c>
      <c r="F10" s="11">
        <v>2.1533199999999999</v>
      </c>
      <c r="G10" s="11">
        <v>2.9142399999999999</v>
      </c>
      <c r="H10" s="36">
        <v>0.35337060910593876</v>
      </c>
    </row>
    <row r="11" spans="2:8" x14ac:dyDescent="0.25">
      <c r="B11" s="35" t="s">
        <v>62</v>
      </c>
      <c r="C11" s="10">
        <v>0</v>
      </c>
      <c r="D11" s="11">
        <v>0</v>
      </c>
      <c r="E11" s="37" t="s">
        <v>36</v>
      </c>
      <c r="F11" s="11">
        <v>0</v>
      </c>
      <c r="G11" s="11">
        <v>0</v>
      </c>
      <c r="H11" s="38" t="s">
        <v>36</v>
      </c>
    </row>
    <row r="12" spans="2:8" x14ac:dyDescent="0.25">
      <c r="B12" s="35" t="s">
        <v>63</v>
      </c>
      <c r="C12" s="10">
        <v>21557.843856542473</v>
      </c>
      <c r="D12" s="11">
        <v>27637.842647676425</v>
      </c>
      <c r="E12" s="12">
        <v>0.28203185956784665</v>
      </c>
      <c r="F12" s="11">
        <v>10546.297038110428</v>
      </c>
      <c r="G12" s="11">
        <v>10798.156034234133</v>
      </c>
      <c r="H12" s="36">
        <v>2.3881272755127164E-2</v>
      </c>
    </row>
    <row r="13" spans="2:8" x14ac:dyDescent="0.25">
      <c r="B13" s="35" t="s">
        <v>64</v>
      </c>
      <c r="C13" s="10">
        <v>22576.198155777012</v>
      </c>
      <c r="D13" s="11">
        <v>23677.66609124032</v>
      </c>
      <c r="E13" s="12">
        <v>4.8788902713517955E-2</v>
      </c>
      <c r="F13" s="11">
        <v>6398.8285916000004</v>
      </c>
      <c r="G13" s="11">
        <v>6800.2054024363306</v>
      </c>
      <c r="H13" s="36">
        <v>6.272660770492175E-2</v>
      </c>
    </row>
    <row r="14" spans="2:8" x14ac:dyDescent="0.25">
      <c r="B14" s="35" t="s">
        <v>65</v>
      </c>
      <c r="C14" s="10">
        <v>179312.24482165475</v>
      </c>
      <c r="D14" s="11">
        <v>187810.75153820158</v>
      </c>
      <c r="E14" s="12">
        <v>4.739501602358228E-2</v>
      </c>
      <c r="F14" s="11">
        <v>72844.215204304346</v>
      </c>
      <c r="G14" s="11">
        <v>64573.213142199726</v>
      </c>
      <c r="H14" s="36">
        <v>-0.11354370472531207</v>
      </c>
    </row>
    <row r="15" spans="2:8" ht="14.25" customHeight="1" x14ac:dyDescent="0.25">
      <c r="B15" s="39" t="s">
        <v>66</v>
      </c>
      <c r="C15" s="10">
        <v>244162.11564931294</v>
      </c>
      <c r="D15" s="11">
        <v>259566.20113537012</v>
      </c>
      <c r="E15" s="12">
        <v>6.3089580646417259E-2</v>
      </c>
      <c r="F15" s="11">
        <v>111417.95544557311</v>
      </c>
      <c r="G15" s="11">
        <v>109723.9186928417</v>
      </c>
      <c r="H15" s="36">
        <v>-1.5204342477446854E-2</v>
      </c>
    </row>
    <row r="16" spans="2:8" x14ac:dyDescent="0.25">
      <c r="B16" s="35" t="s">
        <v>67</v>
      </c>
      <c r="C16" s="10">
        <v>218331.84596088403</v>
      </c>
      <c r="D16" s="11">
        <v>220128.82324104788</v>
      </c>
      <c r="E16" s="12">
        <v>8.2304863601336004E-3</v>
      </c>
      <c r="F16" s="11">
        <v>131141.50138484538</v>
      </c>
      <c r="G16" s="11">
        <v>127923.45369360645</v>
      </c>
      <c r="H16" s="36">
        <v>-2.4538743702463079E-2</v>
      </c>
    </row>
    <row r="17" spans="2:8" x14ac:dyDescent="0.25">
      <c r="B17" s="35" t="s">
        <v>68</v>
      </c>
      <c r="C17" s="10">
        <v>0</v>
      </c>
      <c r="D17" s="11">
        <v>0</v>
      </c>
      <c r="E17" s="37" t="s">
        <v>36</v>
      </c>
      <c r="F17" s="11">
        <v>1.9619999999999999E-2</v>
      </c>
      <c r="G17" s="11">
        <v>1.8960000000000001E-2</v>
      </c>
      <c r="H17" s="36">
        <v>-3.3639143730886722E-2</v>
      </c>
    </row>
    <row r="18" spans="2:8" x14ac:dyDescent="0.25">
      <c r="B18" s="35" t="s">
        <v>69</v>
      </c>
      <c r="C18" s="10">
        <v>2032.1370612024407</v>
      </c>
      <c r="D18" s="11">
        <v>2238.7736410401217</v>
      </c>
      <c r="E18" s="12">
        <v>0.10168437148398424</v>
      </c>
      <c r="F18" s="11">
        <v>399.8119888999999</v>
      </c>
      <c r="G18" s="11">
        <v>293.70824000000005</v>
      </c>
      <c r="H18" s="36">
        <v>-0.26538411014617747</v>
      </c>
    </row>
    <row r="19" spans="2:8" x14ac:dyDescent="0.25">
      <c r="B19" s="35" t="s">
        <v>70</v>
      </c>
      <c r="C19" s="10">
        <v>154905.82979546904</v>
      </c>
      <c r="D19" s="11">
        <v>157852.11399662678</v>
      </c>
      <c r="E19" s="12">
        <v>1.9019840667377667E-2</v>
      </c>
      <c r="F19" s="11">
        <v>33543.829663000004</v>
      </c>
      <c r="G19" s="11">
        <v>37977.800244192331</v>
      </c>
      <c r="H19" s="36">
        <v>0.13218438758300602</v>
      </c>
    </row>
    <row r="20" spans="2:8" x14ac:dyDescent="0.25">
      <c r="B20" s="35" t="s">
        <v>71</v>
      </c>
      <c r="C20" s="10">
        <v>74.073440000000005</v>
      </c>
      <c r="D20" s="11">
        <v>71.16789</v>
      </c>
      <c r="E20" s="12">
        <v>-3.9225260768232247E-2</v>
      </c>
      <c r="F20" s="11">
        <v>-15.690054799999999</v>
      </c>
      <c r="G20" s="11">
        <v>-7.4511899999999995</v>
      </c>
      <c r="H20" s="36">
        <v>-0.52510108505165953</v>
      </c>
    </row>
    <row r="21" spans="2:8" x14ac:dyDescent="0.25">
      <c r="B21" s="35" t="s">
        <v>72</v>
      </c>
      <c r="C21" s="10">
        <v>4938.6934769143572</v>
      </c>
      <c r="D21" s="11">
        <v>4914.4924799999999</v>
      </c>
      <c r="E21" s="12">
        <v>-4.900283248491435E-3</v>
      </c>
      <c r="F21" s="11">
        <v>292.20379630000002</v>
      </c>
      <c r="G21" s="11">
        <v>687.49593000000004</v>
      </c>
      <c r="H21" s="36">
        <v>1.3527960235470766</v>
      </c>
    </row>
    <row r="22" spans="2:8" x14ac:dyDescent="0.25">
      <c r="B22" s="35" t="s">
        <v>73</v>
      </c>
      <c r="C22" s="10">
        <v>39294.523701152073</v>
      </c>
      <c r="D22" s="11">
        <v>43265.783552951987</v>
      </c>
      <c r="E22" s="12">
        <v>0.10106395186267345</v>
      </c>
      <c r="F22" s="11">
        <v>12730.728056600001</v>
      </c>
      <c r="G22" s="11">
        <v>14795.242541166468</v>
      </c>
      <c r="H22" s="36">
        <v>0.16216782538970026</v>
      </c>
    </row>
    <row r="23" spans="2:8" x14ac:dyDescent="0.25">
      <c r="B23" s="35" t="s">
        <v>74</v>
      </c>
      <c r="C23" s="10">
        <v>40669.128184225992</v>
      </c>
      <c r="D23" s="11">
        <v>42633.127398466662</v>
      </c>
      <c r="E23" s="12">
        <v>4.8292139564536582E-2</v>
      </c>
      <c r="F23" s="11">
        <v>20435.212193829997</v>
      </c>
      <c r="G23" s="11">
        <v>16078.277832292271</v>
      </c>
      <c r="H23" s="36">
        <v>-0.21320719942674315</v>
      </c>
    </row>
    <row r="24" spans="2:8" ht="15.75" customHeight="1" thickBot="1" x14ac:dyDescent="0.3">
      <c r="B24" s="40" t="s">
        <v>75</v>
      </c>
      <c r="C24" s="18">
        <v>0</v>
      </c>
      <c r="D24" s="21">
        <v>0</v>
      </c>
      <c r="E24" s="20" t="s">
        <v>36</v>
      </c>
      <c r="F24" s="19">
        <v>0</v>
      </c>
      <c r="G24" s="19">
        <v>0</v>
      </c>
      <c r="H24" s="41" t="s">
        <v>36</v>
      </c>
    </row>
    <row r="25" spans="2:8" x14ac:dyDescent="0.25">
      <c r="B25" s="42" t="s">
        <v>76</v>
      </c>
      <c r="C25" s="24"/>
      <c r="D25" s="24"/>
      <c r="E25" s="24"/>
      <c r="F25" s="24"/>
      <c r="G25" s="25"/>
      <c r="H25" s="25"/>
    </row>
    <row r="26" spans="2:8" x14ac:dyDescent="0.25">
      <c r="B26" s="42"/>
      <c r="C26" s="27"/>
      <c r="D26" s="28"/>
      <c r="E26" s="27"/>
      <c r="F26" s="27"/>
      <c r="G26" s="28"/>
    </row>
    <row r="27" spans="2:8" x14ac:dyDescent="0.25">
      <c r="B27" s="3"/>
      <c r="C27" s="3"/>
      <c r="D27" s="4"/>
      <c r="E27" s="3"/>
      <c r="F27" s="3"/>
      <c r="G27" s="4"/>
    </row>
    <row r="28" spans="2:8" x14ac:dyDescent="0.25">
      <c r="B28" s="3"/>
      <c r="C28" s="3"/>
      <c r="D28" s="4"/>
      <c r="E28" s="3"/>
      <c r="F28" s="3"/>
      <c r="G28" s="4"/>
    </row>
    <row r="29" spans="2:8" x14ac:dyDescent="0.25">
      <c r="B29" s="3"/>
      <c r="C29" s="3"/>
      <c r="D29" s="4"/>
      <c r="E29" s="3"/>
      <c r="F29" s="3"/>
      <c r="G29" s="4"/>
    </row>
    <row r="30" spans="2:8" x14ac:dyDescent="0.25">
      <c r="B30" s="3"/>
      <c r="C30" s="3"/>
      <c r="D30" s="4"/>
      <c r="E30" s="3"/>
      <c r="F30" s="3"/>
      <c r="G30" s="4"/>
    </row>
    <row r="31" spans="2:8" x14ac:dyDescent="0.25">
      <c r="B31" s="3"/>
      <c r="C31" s="3"/>
      <c r="D31" s="4"/>
      <c r="E31" s="3"/>
      <c r="F31" s="3"/>
      <c r="G31" s="4"/>
    </row>
    <row r="32" spans="2:8" x14ac:dyDescent="0.25">
      <c r="B32" s="3"/>
      <c r="C32" s="3"/>
      <c r="D32" s="4"/>
      <c r="E32" s="3"/>
      <c r="F32" s="3"/>
      <c r="G32" s="29"/>
    </row>
    <row r="33" spans="2:7" x14ac:dyDescent="0.25">
      <c r="B33" s="3"/>
      <c r="C33" s="3"/>
      <c r="D33" s="4"/>
      <c r="E33" s="3"/>
      <c r="F33" s="3"/>
      <c r="G33" s="4"/>
    </row>
    <row r="34" spans="2:7" x14ac:dyDescent="0.25">
      <c r="B34" s="3"/>
      <c r="C34" s="3"/>
      <c r="D34" s="4"/>
      <c r="E34" s="3"/>
      <c r="F34" s="3"/>
      <c r="G34" s="4"/>
    </row>
    <row r="35" spans="2:7" x14ac:dyDescent="0.25">
      <c r="B35" s="3"/>
      <c r="C35" s="3"/>
      <c r="D35" s="4"/>
      <c r="E35" s="3"/>
      <c r="F35" s="3"/>
      <c r="G35" s="4"/>
    </row>
    <row r="36" spans="2:7" x14ac:dyDescent="0.25">
      <c r="B36" s="3"/>
      <c r="C36" s="3"/>
      <c r="D36" s="4"/>
      <c r="E36" s="3"/>
      <c r="F36" s="3"/>
      <c r="G36" s="4"/>
    </row>
    <row r="37" spans="2:7" x14ac:dyDescent="0.25">
      <c r="B37" s="3"/>
      <c r="C37" s="3"/>
      <c r="D37" s="4"/>
      <c r="E37" s="3"/>
      <c r="F37" s="3"/>
      <c r="G37" s="4"/>
    </row>
    <row r="38" spans="2:7" x14ac:dyDescent="0.25">
      <c r="B38" s="3"/>
      <c r="C38" s="3"/>
      <c r="D38" s="30"/>
      <c r="E38" s="3"/>
      <c r="F38" s="3"/>
      <c r="G38" s="4"/>
    </row>
    <row r="39" spans="2:7" x14ac:dyDescent="0.25">
      <c r="B39" s="3"/>
      <c r="C39" s="3"/>
      <c r="D39" s="4"/>
      <c r="E39" s="3"/>
      <c r="F39" s="3"/>
      <c r="G39" s="4"/>
    </row>
    <row r="40" spans="2:7" x14ac:dyDescent="0.25">
      <c r="B40" s="3"/>
      <c r="C40" s="3"/>
      <c r="D40" s="4"/>
      <c r="E40" s="3"/>
      <c r="F40" s="3"/>
      <c r="G40" s="4"/>
    </row>
    <row r="41" spans="2:7" x14ac:dyDescent="0.25">
      <c r="B41" s="3"/>
      <c r="C41" s="3"/>
      <c r="D41" s="4"/>
      <c r="E41" s="3"/>
      <c r="F41" s="3"/>
      <c r="G41" s="4"/>
    </row>
    <row r="42" spans="2:7" x14ac:dyDescent="0.25">
      <c r="B42" s="3"/>
      <c r="C42" s="3"/>
      <c r="D42" s="4"/>
      <c r="E42" s="3"/>
      <c r="F42" s="3"/>
      <c r="G42" s="4"/>
    </row>
    <row r="43" spans="2:7" x14ac:dyDescent="0.25">
      <c r="B43" s="3"/>
      <c r="C43" s="3"/>
      <c r="D43" s="4"/>
      <c r="E43" s="3"/>
      <c r="F43" s="3"/>
      <c r="G43" s="4"/>
    </row>
    <row r="44" spans="2:7" x14ac:dyDescent="0.25">
      <c r="B44" s="3"/>
      <c r="C44" s="3"/>
      <c r="D44" s="4"/>
      <c r="E44" s="3"/>
      <c r="F44" s="3"/>
      <c r="G44" s="4"/>
    </row>
    <row r="45" spans="2:7" x14ac:dyDescent="0.25">
      <c r="B45" s="3"/>
      <c r="C45" s="3"/>
      <c r="D45" s="30"/>
      <c r="E45" s="3"/>
      <c r="F45" s="3"/>
      <c r="G45" s="30"/>
    </row>
    <row r="46" spans="2:7" x14ac:dyDescent="0.25">
      <c r="B46" s="3"/>
      <c r="C46" s="3"/>
      <c r="D46" s="3"/>
      <c r="E46" s="3"/>
      <c r="F46" s="30"/>
      <c r="G46" s="30"/>
    </row>
    <row r="47" spans="2:7" x14ac:dyDescent="0.25">
      <c r="B47" s="1"/>
      <c r="C47" s="1"/>
      <c r="D47" s="1"/>
      <c r="E47" s="1"/>
      <c r="F47" s="1"/>
      <c r="G47" s="1"/>
    </row>
    <row r="48" spans="2:7" x14ac:dyDescent="0.25">
      <c r="B48" s="1"/>
      <c r="C48" s="1"/>
      <c r="D48" s="1"/>
      <c r="E48" s="1"/>
      <c r="F48" s="1"/>
      <c r="G48" s="1"/>
    </row>
    <row r="49" spans="2:7" x14ac:dyDescent="0.25">
      <c r="B49" s="1"/>
      <c r="C49" s="1"/>
      <c r="D49" s="1"/>
      <c r="E49" s="1"/>
      <c r="F49" s="1"/>
      <c r="G49" s="1"/>
    </row>
    <row r="50" spans="2:7" x14ac:dyDescent="0.25">
      <c r="B50" s="1"/>
      <c r="C50" s="1"/>
      <c r="D50" s="1"/>
      <c r="E50" s="1"/>
      <c r="F50" s="1"/>
      <c r="G50" s="1"/>
    </row>
    <row r="51" spans="2:7" x14ac:dyDescent="0.25">
      <c r="B51" s="1"/>
      <c r="C51" s="1"/>
      <c r="D51" s="1"/>
      <c r="E51" s="1"/>
      <c r="F51" s="1"/>
      <c r="G51" s="1"/>
    </row>
    <row r="52" spans="2:7" x14ac:dyDescent="0.25">
      <c r="B52" s="1"/>
      <c r="C52" s="1"/>
      <c r="D52" s="1"/>
      <c r="E52" s="1"/>
      <c r="F52" s="1"/>
      <c r="G52" s="1"/>
    </row>
    <row r="53" spans="2:7" x14ac:dyDescent="0.25">
      <c r="B53" s="1"/>
      <c r="C53" s="1"/>
      <c r="D53" s="1"/>
      <c r="E53" s="1"/>
      <c r="F53" s="1"/>
      <c r="G53" s="1"/>
    </row>
    <row r="54" spans="2:7" x14ac:dyDescent="0.25"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7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Maksutulo, korvaukset</vt:lpstr>
      <vt:lpstr>Premieinkomst, ersättningar</vt:lpstr>
      <vt:lpstr>Premiums written, claims paid</vt:lpstr>
      <vt:lpstr>'Premieinkomst, ersättningar'!Print_Area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Svinhufvud, Kirsti</dc:creator>
  <cp:lastModifiedBy>Stenberg, Merja</cp:lastModifiedBy>
  <cp:lastPrinted>2019-12-04T07:19:47Z</cp:lastPrinted>
  <dcterms:created xsi:type="dcterms:W3CDTF">2019-12-03T15:38:48Z</dcterms:created>
  <dcterms:modified xsi:type="dcterms:W3CDTF">2020-06-11T06:45:01Z</dcterms:modified>
</cp:coreProperties>
</file>