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ETTITILASTOUUDISTUS\Maksutulo_VC_uusi tilasto\2018_Q3\"/>
    </mc:Choice>
  </mc:AlternateContent>
  <bookViews>
    <workbookView xWindow="0" yWindow="0" windowWidth="28800" windowHeight="13920"/>
  </bookViews>
  <sheets>
    <sheet name="Maksutulo, korvaukset" sheetId="1" r:id="rId1"/>
    <sheet name="Premieinkomst, ersättningar" sheetId="2" r:id="rId2"/>
    <sheet name="Premiums written, claims paid" sheetId="3" r:id="rId3"/>
  </sheets>
  <definedNames>
    <definedName name="_xlnm.Print_Area" localSheetId="0">'Maksutulo, korvaukset'!$B$3:$H$59</definedName>
    <definedName name="_xlnm.Print_Area" localSheetId="1">'Premieinkomst, ersättningar'!$B$3:$H$59</definedName>
    <definedName name="Slicer_Kuukausi_VC05c">CUBESET("RISKIAS OLAP_Riski RISKI Kuutio","{"&amp;"[050 Ajankohta].[Kuukausi].&amp;[2017M12]"&amp;"}")</definedName>
    <definedName name="Slicer_Raportoija_VC05c">CUBESET("RISKIAS OLAP_Riski RISKI Kuutio","{"&amp;"[030 Raportoija].[Raportoija].&amp;[107]"&amp;","&amp;"[030 Raportoija].[Raportoija].&amp;[1118]"&amp;","&amp;"[030 Raportoija].[Raportoija].&amp;[118]"&amp;","&amp;"[030 Raportoija].[Raportoija].&amp;[1232]"&amp;","&amp;"[030 Raportoija].[Raportoija].&amp;[1235]"&amp;","&amp;"[030 Raportoija].[Raportoija].&amp;[1236]"&amp;","&amp;"[030 Raportoija].[Raportoija].&amp;[1237]"&amp;","&amp;"[030 Raportoija].[Raportoija].&amp;[1241]"&amp;","&amp;"[030 Raportoija].[Raportoija].&amp;[1242]"&amp;","&amp;"[030 Raportoija].[Raportoija].&amp;[1243]"&amp;","&amp;"[030 Raportoija].[Raportoija].&amp;[1244]"&amp;","&amp;"[030 Raportoija].[Raportoija].&amp;[1245]"&amp;","&amp;"[030 Raportoija].[Raportoija].&amp;[1246]"&amp;","&amp;"[030 Raportoija].[Raportoija].&amp;[1247]"&amp;","&amp;"[030 Raportoija].[Raportoija].&amp;[1248]"&amp;","&amp;"[030 Raportoija].[Raportoija].&amp;[1250]"&amp;","&amp;"[030 Raportoija].[Raportoija].&amp;[1251]"&amp;","&amp;"[030 Raportoija].[Raportoija].&amp;[1252]"&amp;","&amp;"[030 Raportoija].[Raportoija].&amp;[1253]"&amp;","&amp;"[030 Raportoija].[Raportoija].&amp;[1254]"&amp;","&amp;"[030 Raportoija].[Raportoija].&amp;[1255]"&amp;","&amp;"[030 Raportoija].[Raportoija].&amp;[139]"&amp;","&amp;"[030 Raportoija].[Raportoija].&amp;[1975]"&amp;","&amp;"[030 Raportoija].[Raportoija].&amp;[237]"&amp;","&amp;"[030 Raportoija].[Raportoija].&amp;[300]"&amp;","&amp;"[030 Raportoija].[Raportoija].&amp;[405]"&amp;","&amp;"[030 Raportoija].[Raportoija].&amp;[419]"&amp;","&amp;"[030 Raportoija].[Raportoija].&amp;[503]"&amp;","&amp;"[030 Raportoija].[Raportoija].&amp;[531]"&amp;","&amp;"[030 Raportoija].[Raportoija].&amp;[614]"&amp;","&amp;"[030 Raportoija].[Raportoija].&amp;[663]"&amp;","&amp;"[030 Raportoija].[Raportoija].&amp;[783]"&amp;","&amp;"[030 Raportoija].[Raportoija].&amp;[80]"&amp;","&amp;"[030 Raportoija].[Raportoija].&amp;[800]"&amp;","&amp;"[030 Raportoija].[Raportoija].&amp;[847]"&amp;","&amp;"[030 Raportoija].[Raportoija].&amp;[903]"&amp;","&amp;"[030 Raportoija].[Raportoija].&amp;[965]"&amp;"}")</definedName>
    <definedName name="Slicer_Suuruusluokka_VC05c">CUBESET("RISKIAS OLAP_Riski RISKI Kuutio","{"&amp;"[060 Suuruusluokka].[Suuruusluokka].&amp;[0]"&amp;"}")</definedName>
    <definedName name="Slicer_Tiedonantajataso_VC05c">CUBESET("RISKIAS OLAP_Riski RISKI Kuutio","{"&amp;"[030 Raportoija].[Tiedonantajataso].&amp;[70907]"&amp;"}")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G5" i="3"/>
  <c r="E5" i="3"/>
  <c r="D5" i="3"/>
  <c r="G5" i="2"/>
  <c r="F5" i="2"/>
  <c r="D5" i="2"/>
  <c r="C5" i="2"/>
  <c r="G5" i="1"/>
  <c r="F5" i="1"/>
  <c r="D5" i="1"/>
  <c r="C5" i="1"/>
</calcChain>
</file>

<file path=xl/sharedStrings.xml><?xml version="1.0" encoding="utf-8"?>
<sst xmlns="http://schemas.openxmlformats.org/spreadsheetml/2006/main" count="111" uniqueCount="79">
  <si>
    <t>Matka-apu (18)</t>
  </si>
  <si>
    <t>Oikeusturva (17)</t>
  </si>
  <si>
    <t>Muut varallisuusvahingot (16)</t>
  </si>
  <si>
    <t>Takaus (15)</t>
  </si>
  <si>
    <t>Luotto (14)</t>
  </si>
  <si>
    <t>Yleinen vastuu (13)</t>
  </si>
  <si>
    <t>Vesiliikennealuksen vastuu (12)</t>
  </si>
  <si>
    <t>Ilma-aluksen vastuu (11)</t>
  </si>
  <si>
    <t>Moottoriajoneuvon vastuu (10)</t>
  </si>
  <si>
    <t>Muut omaisuudelle aiheutuneet 
vahingot (9)</t>
  </si>
  <si>
    <t>Tulipalo ja luonnonvoimat (8)</t>
  </si>
  <si>
    <t>Kuljetettavat tavarat (7)</t>
  </si>
  <si>
    <t>Alukset (6)</t>
  </si>
  <si>
    <t>Ilma-alukset (5)</t>
  </si>
  <si>
    <t>Raitella liikkuva kalusto (4)</t>
  </si>
  <si>
    <t>Maa-ajoneuvot (3)</t>
  </si>
  <si>
    <t>Sairaus (2)</t>
  </si>
  <si>
    <t>Muu tapaturma (1b)</t>
  </si>
  <si>
    <t>Lakisääteinen tapaturma (1a)</t>
  </si>
  <si>
    <t>Yhteensä</t>
  </si>
  <si>
    <t>Muutos %</t>
  </si>
  <si>
    <t>(1.000 euroa)</t>
  </si>
  <si>
    <t>Maksetut korvaukset</t>
  </si>
  <si>
    <t>Vakuutusmaksutulo</t>
  </si>
  <si>
    <t xml:space="preserve">Kotimainen ensivakuutus </t>
  </si>
  <si>
    <t xml:space="preserve">Inhemsk direktförsäkring </t>
  </si>
  <si>
    <t>Totalt</t>
  </si>
  <si>
    <t>Lagstadgat olycksfall (1a)</t>
  </si>
  <si>
    <t>Övrigt olycksfall (1b)</t>
  </si>
  <si>
    <t>Sjukdom (2)</t>
  </si>
  <si>
    <t>Landfordon (3)</t>
  </si>
  <si>
    <t>Spårbundna fordon (4)</t>
  </si>
  <si>
    <t>Luftfartyg (5)</t>
  </si>
  <si>
    <t>Fartyg (6)</t>
  </si>
  <si>
    <t>Godstransport (7)</t>
  </si>
  <si>
    <t>Brand och naturkrafter (8)</t>
  </si>
  <si>
    <t>Annan skada på egendom (9)</t>
  </si>
  <si>
    <t>Motorfordonsansvar (10)</t>
  </si>
  <si>
    <t>Luftfartygsansvar (11)</t>
  </si>
  <si>
    <t>Sjötrafikfartygsansvar (12)</t>
  </si>
  <si>
    <t>Allmän ansvarighet (13)</t>
  </si>
  <si>
    <t>Kredit (14)</t>
  </si>
  <si>
    <t>Borgen (15)</t>
  </si>
  <si>
    <t>Andra förmögenhetsskador (16)</t>
  </si>
  <si>
    <t>Rättsskydd (17)</t>
  </si>
  <si>
    <t>Turistassistans (18)</t>
  </si>
  <si>
    <t>Premieinkomst</t>
  </si>
  <si>
    <t>Utbetalda ersättningar</t>
  </si>
  <si>
    <t>Förändring %</t>
  </si>
  <si>
    <t xml:space="preserve">Domestic direct insurance </t>
  </si>
  <si>
    <t>Premiums written</t>
  </si>
  <si>
    <t>Claims paid</t>
  </si>
  <si>
    <t>Total</t>
  </si>
  <si>
    <t>Statutory workers' compensation (1a)</t>
  </si>
  <si>
    <t>Non-statutory accident (1b)</t>
  </si>
  <si>
    <t>Health (2)</t>
  </si>
  <si>
    <t>Land vehicles (3)</t>
  </si>
  <si>
    <t>Railway rolling stock (4)</t>
  </si>
  <si>
    <t>Aviation (5)</t>
  </si>
  <si>
    <t>Marine (6)</t>
  </si>
  <si>
    <t>Goods in transit (7)</t>
  </si>
  <si>
    <t>Fire and natural disasters (8)</t>
  </si>
  <si>
    <t>Other damage to property (9)</t>
  </si>
  <si>
    <t>Motor vehicle liability (10)</t>
  </si>
  <si>
    <t>Aircraft liability (11)</t>
  </si>
  <si>
    <t>Liability for ships (12)</t>
  </si>
  <si>
    <t>General liability (13)</t>
  </si>
  <si>
    <t>Credit (14)</t>
  </si>
  <si>
    <t>Suretyship (15)</t>
  </si>
  <si>
    <t>Miscellaneous financial loss (16)</t>
  </si>
  <si>
    <t>Legal expenses (17)</t>
  </si>
  <si>
    <t>Travel assistance (18)</t>
  </si>
  <si>
    <t>Change %</t>
  </si>
  <si>
    <t>Innehåller  If P&amp;C Insurance Ltd, branch in Finland data från året 2017</t>
  </si>
  <si>
    <t xml:space="preserve"> Include  If P&amp;C Insurance Ltd, branch in Finland data from year 2017</t>
  </si>
  <si>
    <t xml:space="preserve"> Sisältää  If Skadeförsäkring AB:n Suomen sivuliikkeen tiedot v.  2017 alkaen </t>
  </si>
  <si>
    <t>-</t>
  </si>
  <si>
    <t>1.1.-30.9.2017</t>
  </si>
  <si>
    <t xml:space="preserve">1.1.-30.9.2018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</si>
</sst>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#,##0;\-#,##0;0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 applyBorder="1"/>
    <xf numFmtId="164" fontId="0" fillId="0" borderId="0" xfId="1" applyNumberFormat="1" applyFont="1" applyFill="1" applyBorder="1" applyAlignment="1">
      <alignment horizontal="right"/>
    </xf>
    <xf numFmtId="165" fontId="0" fillId="0" borderId="0" xfId="0" applyNumberFormat="1" applyFill="1" applyBorder="1"/>
    <xf numFmtId="0" fontId="0" fillId="0" borderId="0" xfId="0" applyNumberFormat="1" applyFont="1" applyFill="1" applyBorder="1"/>
    <xf numFmtId="0" fontId="0" fillId="0" borderId="0" xfId="0" applyFill="1" applyBorder="1" applyAlignment="1">
      <alignment horizontal="left"/>
    </xf>
    <xf numFmtId="164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right" indent="1"/>
    </xf>
    <xf numFmtId="164" fontId="2" fillId="0" borderId="0" xfId="1" applyNumberFormat="1" applyFont="1" applyFill="1" applyBorder="1"/>
    <xf numFmtId="165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164" fontId="0" fillId="0" borderId="0" xfId="1" applyNumberFormat="1" applyFont="1" applyAlignment="1">
      <alignment horizontal="right"/>
    </xf>
    <xf numFmtId="165" fontId="0" fillId="0" borderId="0" xfId="0" applyNumberFormat="1"/>
    <xf numFmtId="0" fontId="0" fillId="0" borderId="0" xfId="0" applyFill="1" applyBorder="1" applyAlignment="1"/>
    <xf numFmtId="0" fontId="3" fillId="0" borderId="0" xfId="0" applyFont="1" applyFill="1" applyBorder="1"/>
    <xf numFmtId="0" fontId="5" fillId="2" borderId="17" xfId="0" applyFont="1" applyFill="1" applyBorder="1"/>
    <xf numFmtId="0" fontId="4" fillId="0" borderId="14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0" xfId="0" applyFont="1" applyBorder="1" applyAlignment="1">
      <alignment vertical="top" wrapText="1"/>
    </xf>
    <xf numFmtId="0" fontId="6" fillId="0" borderId="6" xfId="0" applyFont="1" applyBorder="1" applyAlignment="1">
      <alignment horizontal="left"/>
    </xf>
    <xf numFmtId="0" fontId="6" fillId="0" borderId="0" xfId="0" applyNumberFormat="1" applyFont="1"/>
    <xf numFmtId="0" fontId="6" fillId="2" borderId="9" xfId="0" applyFont="1" applyFill="1" applyBorder="1" applyAlignment="1"/>
    <xf numFmtId="0" fontId="4" fillId="2" borderId="3" xfId="0" applyNumberFormat="1" applyFont="1" applyFill="1" applyBorder="1" applyAlignment="1">
      <alignment horizontal="right"/>
    </xf>
    <xf numFmtId="164" fontId="2" fillId="0" borderId="13" xfId="1" applyNumberFormat="1" applyFont="1" applyBorder="1"/>
    <xf numFmtId="164" fontId="0" fillId="0" borderId="8" xfId="1" applyNumberFormat="1" applyFont="1" applyBorder="1"/>
    <xf numFmtId="164" fontId="0" fillId="0" borderId="8" xfId="1" applyNumberFormat="1" applyFont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5" fontId="2" fillId="0" borderId="12" xfId="0" applyNumberFormat="1" applyFont="1" applyBorder="1"/>
    <xf numFmtId="164" fontId="2" fillId="0" borderId="11" xfId="1" applyNumberFormat="1" applyFont="1" applyBorder="1"/>
    <xf numFmtId="165" fontId="0" fillId="0" borderId="0" xfId="0" applyNumberFormat="1" applyBorder="1"/>
    <xf numFmtId="164" fontId="0" fillId="0" borderId="7" xfId="1" applyNumberFormat="1" applyFont="1" applyBorder="1"/>
    <xf numFmtId="164" fontId="0" fillId="0" borderId="7" xfId="1" applyNumberFormat="1" applyFont="1" applyBorder="1" applyAlignment="1">
      <alignment horizontal="right" indent="1"/>
    </xf>
    <xf numFmtId="165" fontId="0" fillId="0" borderId="2" xfId="0" applyNumberFormat="1" applyBorder="1"/>
    <xf numFmtId="164" fontId="0" fillId="0" borderId="1" xfId="1" applyNumberFormat="1" applyFont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right"/>
    </xf>
    <xf numFmtId="0" fontId="5" fillId="2" borderId="17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165" fontId="0" fillId="0" borderId="9" xfId="0" applyNumberFormat="1" applyBorder="1"/>
    <xf numFmtId="165" fontId="0" fillId="0" borderId="5" xfId="0" applyNumberFormat="1" applyBorder="1"/>
    <xf numFmtId="165" fontId="0" fillId="0" borderId="4" xfId="0" applyNumberFormat="1" applyBorder="1"/>
    <xf numFmtId="165" fontId="2" fillId="0" borderId="18" xfId="0" applyNumberFormat="1" applyFont="1" applyBorder="1"/>
    <xf numFmtId="165" fontId="2" fillId="0" borderId="19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i-FI" sz="1200">
                <a:latin typeface="Arial" panose="020B0604020202020204" pitchFamily="34" charset="0"/>
                <a:cs typeface="Arial" panose="020B0604020202020204" pitchFamily="34" charset="0"/>
              </a:rPr>
              <a:t>Kotimaisen ensivakuutuksen maksutulo  </a:t>
            </a:r>
          </a:p>
        </c:rich>
      </c:tx>
      <c:layout>
        <c:manualLayout>
          <c:xMode val="edge"/>
          <c:yMode val="edge"/>
          <c:x val="0.31322080371531819"/>
          <c:y val="6.0552486609318215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3449744615"/>
          <c:y val="6.3343145696911449E-2"/>
          <c:w val="0.61594336963236684"/>
          <c:h val="0.7692324074365446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'Maksutulo, korvaukset'!$D$3:$D$4</c:f>
              <c:strCache>
                <c:ptCount val="2"/>
                <c:pt idx="0">
                  <c:v>Vakuutusmaksutulo</c:v>
                </c:pt>
                <c:pt idx="1">
                  <c:v>1.1.-30.9.2018 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korvaukset'!$B$5:$B$24</c15:sqref>
                  </c15:fullRef>
                </c:ext>
              </c:extLst>
              <c:f>('Maksutulo, korvaukset'!$B$6:$B$9,'Maksutulo, korvaukset'!$B$12:$B$16,'Maksutulo, korvaukset'!$B$18:$B$23)</c:f>
              <c:strCache>
                <c:ptCount val="15"/>
                <c:pt idx="0">
                  <c:v>Lakisääteinen tapaturma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korvaukset'!$D$5:$D$24</c15:sqref>
                  </c15:fullRef>
                </c:ext>
              </c:extLst>
              <c:f>('Maksutulo, korvaukset'!$D$6:$D$9,'Maksutulo, korvaukset'!$D$12:$D$16,'Maksutulo, korvaukset'!$D$18:$D$23)</c:f>
              <c:numCache>
                <c:formatCode>#\ ##0;\-#\ ##0;0;</c:formatCode>
                <c:ptCount val="15"/>
                <c:pt idx="0">
                  <c:v>558601.50998999993</c:v>
                </c:pt>
                <c:pt idx="1">
                  <c:v>160328.900428491</c:v>
                </c:pt>
                <c:pt idx="2">
                  <c:v>350676.6294200173</c:v>
                </c:pt>
                <c:pt idx="3">
                  <c:v>655678.02163728233</c:v>
                </c:pt>
                <c:pt idx="4">
                  <c:v>53892.415185966587</c:v>
                </c:pt>
                <c:pt idx="5">
                  <c:v>49415.574333104938</c:v>
                </c:pt>
                <c:pt idx="6">
                  <c:v>326355.77890857717</c:v>
                </c:pt>
                <c:pt idx="7">
                  <c:v>486800.29615606775</c:v>
                </c:pt>
                <c:pt idx="8">
                  <c:v>576912.13244137214</c:v>
                </c:pt>
                <c:pt idx="9">
                  <c:v>3191.6323584461152</c:v>
                </c:pt>
                <c:pt idx="10">
                  <c:v>209136.09108619709</c:v>
                </c:pt>
                <c:pt idx="11">
                  <c:v>203.12416000000002</c:v>
                </c:pt>
                <c:pt idx="12">
                  <c:v>19627.08493185597</c:v>
                </c:pt>
                <c:pt idx="13">
                  <c:v>59141.139638097608</c:v>
                </c:pt>
                <c:pt idx="14">
                  <c:v>78524.750289810443</c:v>
                </c:pt>
              </c:numCache>
            </c:numRef>
          </c:val>
        </c:ser>
        <c:ser>
          <c:idx val="0"/>
          <c:order val="1"/>
          <c:tx>
            <c:strRef>
              <c:f>'Maksutulo, korvaukset'!$C$3:$C$4</c:f>
              <c:strCache>
                <c:ptCount val="2"/>
                <c:pt idx="0">
                  <c:v>Vakuutusmaksutulo</c:v>
                </c:pt>
                <c:pt idx="1">
                  <c:v>1.1.-30.9.2017</c:v>
                </c:pt>
              </c:strCache>
            </c:strRef>
          </c:tx>
          <c:spPr>
            <a:solidFill>
              <a:srgbClr val="00388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korvaukset'!$B$5:$B$24</c15:sqref>
                  </c15:fullRef>
                </c:ext>
              </c:extLst>
              <c:f>('Maksutulo, korvaukset'!$B$6:$B$9,'Maksutulo, korvaukset'!$B$12:$B$16,'Maksutulo, korvaukset'!$B$18:$B$23)</c:f>
              <c:strCache>
                <c:ptCount val="15"/>
                <c:pt idx="0">
                  <c:v>Lakisääteinen tapaturma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korvaukset'!$C$5:$C$24</c15:sqref>
                  </c15:fullRef>
                </c:ext>
              </c:extLst>
              <c:f>('Maksutulo, korvaukset'!$C$6:$C$9,'Maksutulo, korvaukset'!$C$12:$C$16,'Maksutulo, korvaukset'!$C$18:$C$23)</c:f>
              <c:numCache>
                <c:formatCode>#\ ##0;\-#\ ##0;0;</c:formatCode>
                <c:ptCount val="15"/>
                <c:pt idx="0">
                  <c:v>547402.07038000005</c:v>
                </c:pt>
                <c:pt idx="1">
                  <c:v>154166.37476590817</c:v>
                </c:pt>
                <c:pt idx="2">
                  <c:v>317214.57436146308</c:v>
                </c:pt>
                <c:pt idx="3">
                  <c:v>648767.50213049445</c:v>
                </c:pt>
                <c:pt idx="4">
                  <c:v>47343.236331159984</c:v>
                </c:pt>
                <c:pt idx="5">
                  <c:v>48993.335980286967</c:v>
                </c:pt>
                <c:pt idx="6">
                  <c:v>318572.35200567794</c:v>
                </c:pt>
                <c:pt idx="7">
                  <c:v>489264.94218073215</c:v>
                </c:pt>
                <c:pt idx="8">
                  <c:v>608528.34474584984</c:v>
                </c:pt>
                <c:pt idx="9">
                  <c:v>2837.0723924757858</c:v>
                </c:pt>
                <c:pt idx="10">
                  <c:v>208009.58477334745</c:v>
                </c:pt>
                <c:pt idx="11">
                  <c:v>2320.8767800000001</c:v>
                </c:pt>
                <c:pt idx="12">
                  <c:v>17025.706160937298</c:v>
                </c:pt>
                <c:pt idx="13">
                  <c:v>55174.175302013879</c:v>
                </c:pt>
                <c:pt idx="14">
                  <c:v>76330.183661541538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07884888"/>
        <c:axId val="907882928"/>
      </c:barChart>
      <c:catAx>
        <c:axId val="9078848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/>
                </a:pPr>
                <a:r>
                  <a:rPr lang="fi-FI" sz="800" b="0" i="1"/>
                  <a:t>Lähde: Finanssivalvonta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907882928"/>
        <c:crosses val="autoZero"/>
        <c:auto val="0"/>
        <c:lblAlgn val="ctr"/>
        <c:lblOffset val="100"/>
        <c:noMultiLvlLbl val="0"/>
      </c:catAx>
      <c:valAx>
        <c:axId val="90788292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907884888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Milj. euroa</a:t>
                  </a:r>
                </a:p>
              </c:rich>
            </c:tx>
          </c:dispUnitsLbl>
        </c:dispUnits>
      </c:valAx>
      <c:spPr>
        <a:solidFill>
          <a:srgbClr val="F2F2F2"/>
        </a:solidFill>
        <a:ln w="3175"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Inhemsk direktförsäkrings premieinkomst</a:t>
            </a:r>
          </a:p>
        </c:rich>
      </c:tx>
      <c:layout>
        <c:manualLayout>
          <c:xMode val="edge"/>
          <c:yMode val="edge"/>
          <c:x val="0.3226804391192043"/>
          <c:y val="3.86293746853728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3449744615"/>
          <c:y val="0.10243217048961457"/>
          <c:w val="0.61594336963236684"/>
          <c:h val="0.7301434357832302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'Premieinkomst, ersättningar'!$D$3:$D$4</c:f>
              <c:strCache>
                <c:ptCount val="2"/>
                <c:pt idx="0">
                  <c:v>Premieinkomst</c:v>
                </c:pt>
                <c:pt idx="1">
                  <c:v>1.1.-30.9.2018 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Lagstadgat olycksfall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ersättningar'!$D$5:$D$24</c15:sqref>
                  </c15:fullRef>
                </c:ext>
              </c:extLst>
              <c:f>('Premieinkomst, ersättningar'!$D$6:$D$9,'Premieinkomst, ersättningar'!$D$12:$D$16,'Premieinkomst, ersättningar'!$D$18:$D$23)</c:f>
              <c:numCache>
                <c:formatCode>#\ ##0;\-#\ ##0;0;</c:formatCode>
                <c:ptCount val="15"/>
                <c:pt idx="0">
                  <c:v>558601.50998999993</c:v>
                </c:pt>
                <c:pt idx="1">
                  <c:v>160328.900428491</c:v>
                </c:pt>
                <c:pt idx="2">
                  <c:v>350676.6294200173</c:v>
                </c:pt>
                <c:pt idx="3">
                  <c:v>655678.02163728233</c:v>
                </c:pt>
                <c:pt idx="4">
                  <c:v>53892.415185966587</c:v>
                </c:pt>
                <c:pt idx="5">
                  <c:v>49415.574333104938</c:v>
                </c:pt>
                <c:pt idx="6">
                  <c:v>326355.77890857717</c:v>
                </c:pt>
                <c:pt idx="7">
                  <c:v>486800.29615606775</c:v>
                </c:pt>
                <c:pt idx="8">
                  <c:v>576912.13244137214</c:v>
                </c:pt>
                <c:pt idx="9">
                  <c:v>3191.6323584461152</c:v>
                </c:pt>
                <c:pt idx="10">
                  <c:v>209136.09108619709</c:v>
                </c:pt>
                <c:pt idx="11">
                  <c:v>203.12416000000002</c:v>
                </c:pt>
                <c:pt idx="12">
                  <c:v>19627.08493185597</c:v>
                </c:pt>
                <c:pt idx="13">
                  <c:v>59141.139638097608</c:v>
                </c:pt>
                <c:pt idx="14">
                  <c:v>78524.750289810443</c:v>
                </c:pt>
              </c:numCache>
            </c:numRef>
          </c:val>
        </c:ser>
        <c:ser>
          <c:idx val="0"/>
          <c:order val="1"/>
          <c:tx>
            <c:strRef>
              <c:f>'Premieinkomst, ersättningar'!$C$3:$C$4</c:f>
              <c:strCache>
                <c:ptCount val="2"/>
                <c:pt idx="0">
                  <c:v>Premieinkomst</c:v>
                </c:pt>
                <c:pt idx="1">
                  <c:v>1.1.-30.9.2017</c:v>
                </c:pt>
              </c:strCache>
            </c:strRef>
          </c:tx>
          <c:spPr>
            <a:solidFill>
              <a:srgbClr val="00388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Lagstadgat olycksfall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numCache>
                <c:formatCode>#\ ##0;\-#\ ##0;0;</c:formatCode>
                <c:ptCount val="15"/>
                <c:pt idx="0">
                  <c:v>547402.07038000005</c:v>
                </c:pt>
                <c:pt idx="1">
                  <c:v>154166.37476590817</c:v>
                </c:pt>
                <c:pt idx="2">
                  <c:v>317214.57436146308</c:v>
                </c:pt>
                <c:pt idx="3">
                  <c:v>648767.50213049445</c:v>
                </c:pt>
                <c:pt idx="4">
                  <c:v>47343.236331159984</c:v>
                </c:pt>
                <c:pt idx="5">
                  <c:v>48993.335980286967</c:v>
                </c:pt>
                <c:pt idx="6">
                  <c:v>318572.35200567794</c:v>
                </c:pt>
                <c:pt idx="7">
                  <c:v>489264.94218073215</c:v>
                </c:pt>
                <c:pt idx="8">
                  <c:v>608528.34474584984</c:v>
                </c:pt>
                <c:pt idx="9">
                  <c:v>2837.0723924757858</c:v>
                </c:pt>
                <c:pt idx="10">
                  <c:v>208009.58477334745</c:v>
                </c:pt>
                <c:pt idx="11">
                  <c:v>2320.8767800000001</c:v>
                </c:pt>
                <c:pt idx="12">
                  <c:v>17025.706160937298</c:v>
                </c:pt>
                <c:pt idx="13">
                  <c:v>55174.175302013879</c:v>
                </c:pt>
                <c:pt idx="14">
                  <c:v>76330.183661541538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07883712"/>
        <c:axId val="907885280"/>
      </c:barChart>
      <c:catAx>
        <c:axId val="9078837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/>
                </a:pPr>
                <a:r>
                  <a:rPr lang="fi-FI" sz="800" b="0" i="1"/>
                  <a:t>Källa: Finansinspektionen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907885280"/>
        <c:crosses val="autoZero"/>
        <c:auto val="0"/>
        <c:lblAlgn val="ctr"/>
        <c:lblOffset val="100"/>
        <c:noMultiLvlLbl val="0"/>
      </c:catAx>
      <c:valAx>
        <c:axId val="90788528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907883712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7702797719363523"/>
          <c:w val="0.43143880177378713"/>
          <c:h val="0.1027878359670818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i-FI" sz="1400">
                <a:latin typeface="Arial" panose="020B0604020202020204" pitchFamily="34" charset="0"/>
                <a:cs typeface="Arial" panose="020B0604020202020204" pitchFamily="34" charset="0"/>
              </a:rPr>
              <a:t>Domestic direct insurance premiums written</a:t>
            </a:r>
          </a:p>
        </c:rich>
      </c:tx>
      <c:layout>
        <c:manualLayout>
          <c:xMode val="edge"/>
          <c:yMode val="edge"/>
          <c:x val="0.31006763615589078"/>
          <c:y val="3.073543867186865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3449744615"/>
          <c:y val="0.10372899178221201"/>
          <c:w val="0.61594336963236684"/>
          <c:h val="0.7288465628955105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'Premiums written, claims paid'!$E$3:$E$4</c:f>
              <c:strCache>
                <c:ptCount val="2"/>
                <c:pt idx="0">
                  <c:v>Premiums written</c:v>
                </c:pt>
                <c:pt idx="1">
                  <c:v>1.1.-30.9.2018 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strCache>
                <c:ptCount val="15"/>
                <c:pt idx="0">
                  <c:v>Statutory 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paid'!$E$5:$E$24</c15:sqref>
                  </c15:fullRef>
                </c:ext>
              </c:extLst>
              <c:f>('Premiums written, claims paid'!$E$6:$E$9,'Premiums written, claims paid'!$E$12:$E$16,'Premiums written, claims paid'!$E$18:$E$23)</c:f>
              <c:numCache>
                <c:formatCode>#\ ##0;\-#\ ##0;0;</c:formatCode>
                <c:ptCount val="15"/>
                <c:pt idx="0">
                  <c:v>558601.50998999993</c:v>
                </c:pt>
                <c:pt idx="1">
                  <c:v>160328.900428491</c:v>
                </c:pt>
                <c:pt idx="2">
                  <c:v>350676.6294200173</c:v>
                </c:pt>
                <c:pt idx="3">
                  <c:v>655678.02163728233</c:v>
                </c:pt>
                <c:pt idx="4">
                  <c:v>53892.415185966587</c:v>
                </c:pt>
                <c:pt idx="5">
                  <c:v>49415.574333104938</c:v>
                </c:pt>
                <c:pt idx="6">
                  <c:v>326355.77890857717</c:v>
                </c:pt>
                <c:pt idx="7">
                  <c:v>486800.29615606775</c:v>
                </c:pt>
                <c:pt idx="8">
                  <c:v>576912.13244137214</c:v>
                </c:pt>
                <c:pt idx="9">
                  <c:v>3191.6323584461152</c:v>
                </c:pt>
                <c:pt idx="10">
                  <c:v>209136.09108619709</c:v>
                </c:pt>
                <c:pt idx="11">
                  <c:v>203.12416000000002</c:v>
                </c:pt>
                <c:pt idx="12">
                  <c:v>19627.08493185597</c:v>
                </c:pt>
                <c:pt idx="13">
                  <c:v>59141.139638097608</c:v>
                </c:pt>
                <c:pt idx="14">
                  <c:v>78524.750289810443</c:v>
                </c:pt>
              </c:numCache>
            </c:numRef>
          </c:val>
        </c:ser>
        <c:ser>
          <c:idx val="0"/>
          <c:order val="1"/>
          <c:tx>
            <c:strRef>
              <c:f>'Premiums written, claims paid'!$D$3:$D$4</c:f>
              <c:strCache>
                <c:ptCount val="2"/>
                <c:pt idx="0">
                  <c:v>Premiums written</c:v>
                </c:pt>
                <c:pt idx="1">
                  <c:v>1.1.-30.9.2017</c:v>
                </c:pt>
              </c:strCache>
            </c:strRef>
          </c:tx>
          <c:spPr>
            <a:solidFill>
              <a:srgbClr val="00388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strCache>
                <c:ptCount val="15"/>
                <c:pt idx="0">
                  <c:v>Statutory 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paid'!$D$5:$D$24</c15:sqref>
                  </c15:fullRef>
                </c:ext>
              </c:extLst>
              <c:f>('Premiums written, claims paid'!$D$6:$D$9,'Premiums written, claims paid'!$D$12:$D$16,'Premiums written, claims paid'!$D$18:$D$23)</c:f>
              <c:numCache>
                <c:formatCode>#\ ##0;\-#\ ##0;0;</c:formatCode>
                <c:ptCount val="15"/>
                <c:pt idx="0">
                  <c:v>547402.07038000005</c:v>
                </c:pt>
                <c:pt idx="1">
                  <c:v>154166.37476590817</c:v>
                </c:pt>
                <c:pt idx="2">
                  <c:v>317214.57436146308</c:v>
                </c:pt>
                <c:pt idx="3">
                  <c:v>648767.50213049445</c:v>
                </c:pt>
                <c:pt idx="4">
                  <c:v>47343.236331159984</c:v>
                </c:pt>
                <c:pt idx="5">
                  <c:v>48993.335980286967</c:v>
                </c:pt>
                <c:pt idx="6">
                  <c:v>318572.35200567794</c:v>
                </c:pt>
                <c:pt idx="7">
                  <c:v>489264.94218073215</c:v>
                </c:pt>
                <c:pt idx="8">
                  <c:v>608528.34474584984</c:v>
                </c:pt>
                <c:pt idx="9">
                  <c:v>2837.0723924757858</c:v>
                </c:pt>
                <c:pt idx="10">
                  <c:v>208009.58477334745</c:v>
                </c:pt>
                <c:pt idx="11">
                  <c:v>2320.8767800000001</c:v>
                </c:pt>
                <c:pt idx="12">
                  <c:v>17025.706160937298</c:v>
                </c:pt>
                <c:pt idx="13">
                  <c:v>55174.175302013879</c:v>
                </c:pt>
                <c:pt idx="14">
                  <c:v>76330.183661541538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68552944"/>
        <c:axId val="568553728"/>
      </c:barChart>
      <c:catAx>
        <c:axId val="56855294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fi-FI" sz="800" b="0" i="1">
                    <a:latin typeface="Arial" panose="020B0604020202020204" pitchFamily="34" charset="0"/>
                    <a:cs typeface="Arial" panose="020B0604020202020204" pitchFamily="34" charset="0"/>
                  </a:rPr>
                  <a:t>Source: Financical supervisory authority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568553728"/>
        <c:crosses val="autoZero"/>
        <c:auto val="0"/>
        <c:lblAlgn val="ctr"/>
        <c:lblOffset val="100"/>
        <c:noMultiLvlLbl val="0"/>
      </c:catAx>
      <c:valAx>
        <c:axId val="56855372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568552944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r>
                    <a:rPr lang="en-US">
                      <a:latin typeface="Arial" panose="020B0604020202020204" pitchFamily="34" charset="0"/>
                      <a:cs typeface="Arial" panose="020B0604020202020204" pitchFamily="34" charset="0"/>
                    </a:rPr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0463659547674596"/>
          <c:h val="9.8444613309549345E-2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32243" y="5444351"/>
    <xdr:ext cx="7313519" cy="58481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20628" y="5153955"/>
    <xdr:ext cx="7905927" cy="55442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12518" y="5572126"/>
    <xdr:ext cx="8055307" cy="56604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4"/>
  <sheetViews>
    <sheetView showGridLines="0" showZeros="0" tabSelected="1" zoomScale="82" zoomScaleNormal="82" workbookViewId="0">
      <selection activeCell="G21" sqref="G21"/>
    </sheetView>
  </sheetViews>
  <sheetFormatPr defaultRowHeight="15" x14ac:dyDescent="0.25"/>
  <cols>
    <col min="1" max="1" width="1.5703125" customWidth="1"/>
    <col min="2" max="2" width="32.7109375" customWidth="1"/>
    <col min="3" max="4" width="13.7109375" customWidth="1"/>
    <col min="5" max="5" width="10.7109375" customWidth="1"/>
    <col min="6" max="7" width="13.7109375" customWidth="1"/>
    <col min="8" max="8" width="10.7109375" customWidth="1"/>
  </cols>
  <sheetData>
    <row r="2" spans="1:8" ht="15.75" thickBot="1" x14ac:dyDescent="0.3">
      <c r="A2" s="5"/>
      <c r="B2" s="3"/>
      <c r="C2" s="3"/>
      <c r="D2" s="6"/>
      <c r="E2" s="3"/>
      <c r="F2" s="3"/>
      <c r="G2" s="6"/>
    </row>
    <row r="3" spans="1:8" ht="29.25" customHeight="1" x14ac:dyDescent="0.25">
      <c r="A3" s="5"/>
      <c r="B3" s="15" t="s">
        <v>24</v>
      </c>
      <c r="C3" s="36" t="s">
        <v>23</v>
      </c>
      <c r="D3" s="37"/>
      <c r="E3" s="38"/>
      <c r="F3" s="36" t="s">
        <v>22</v>
      </c>
      <c r="G3" s="37"/>
      <c r="H3" s="38"/>
    </row>
    <row r="4" spans="1:8" ht="18.75" customHeight="1" thickBot="1" x14ac:dyDescent="0.3">
      <c r="A4" s="5"/>
      <c r="B4" s="21" t="s">
        <v>21</v>
      </c>
      <c r="C4" s="34" t="s">
        <v>77</v>
      </c>
      <c r="D4" s="35" t="s">
        <v>78</v>
      </c>
      <c r="E4" s="22" t="s">
        <v>20</v>
      </c>
      <c r="F4" s="35" t="s">
        <v>77</v>
      </c>
      <c r="G4" s="35" t="s">
        <v>78</v>
      </c>
      <c r="H4" s="22" t="s">
        <v>20</v>
      </c>
    </row>
    <row r="5" spans="1:8" ht="15.75" thickBot="1" x14ac:dyDescent="0.3">
      <c r="A5" s="5"/>
      <c r="B5" s="16" t="s">
        <v>19</v>
      </c>
      <c r="C5" s="43">
        <f>SUM(C6:C24)</f>
        <v>3542897.8262418886</v>
      </c>
      <c r="D5" s="27">
        <f>SUM(D6:D24)</f>
        <v>3589312.8718552869</v>
      </c>
      <c r="E5" s="23">
        <v>1.3100870499173512E-2</v>
      </c>
      <c r="F5" s="42">
        <f t="shared" ref="F5:G5" si="0">SUM(F6:F24)</f>
        <v>2152309.7998348</v>
      </c>
      <c r="G5" s="27">
        <f t="shared" si="0"/>
        <v>2317197.7388999998</v>
      </c>
      <c r="H5" s="28">
        <v>7.6609760861496679E-2</v>
      </c>
    </row>
    <row r="6" spans="1:8" x14ac:dyDescent="0.25">
      <c r="A6" s="5"/>
      <c r="B6" s="17" t="s">
        <v>18</v>
      </c>
      <c r="C6" s="39">
        <v>547402.07038000005</v>
      </c>
      <c r="D6" s="29">
        <v>558601.50998999993</v>
      </c>
      <c r="E6" s="24">
        <v>2.0459256944763408E-2</v>
      </c>
      <c r="F6" s="29">
        <v>368349.89213312708</v>
      </c>
      <c r="G6" s="29">
        <v>365591.66528861702</v>
      </c>
      <c r="H6" s="30">
        <v>-7.4880620394296186E-3</v>
      </c>
    </row>
    <row r="7" spans="1:8" x14ac:dyDescent="0.25">
      <c r="A7" s="5"/>
      <c r="B7" s="17" t="s">
        <v>17</v>
      </c>
      <c r="C7" s="39">
        <v>154166.37476590817</v>
      </c>
      <c r="D7" s="29">
        <v>160328.900428491</v>
      </c>
      <c r="E7" s="24">
        <v>3.9973215118667971E-2</v>
      </c>
      <c r="F7" s="29">
        <v>83108.98567984518</v>
      </c>
      <c r="G7" s="29">
        <v>86129.075578773656</v>
      </c>
      <c r="H7" s="30">
        <v>3.6338909375726869E-2</v>
      </c>
    </row>
    <row r="8" spans="1:8" x14ac:dyDescent="0.25">
      <c r="A8" s="5"/>
      <c r="B8" s="17" t="s">
        <v>16</v>
      </c>
      <c r="C8" s="39">
        <v>317214.57436146308</v>
      </c>
      <c r="D8" s="29">
        <v>350676.6294200173</v>
      </c>
      <c r="E8" s="24">
        <v>0.10548713004726107</v>
      </c>
      <c r="F8" s="29">
        <v>222026.23245538169</v>
      </c>
      <c r="G8" s="29">
        <v>251895.1177122528</v>
      </c>
      <c r="H8" s="30">
        <v>0.13452863171415366</v>
      </c>
    </row>
    <row r="9" spans="1:8" x14ac:dyDescent="0.25">
      <c r="A9" s="5"/>
      <c r="B9" s="17" t="s">
        <v>15</v>
      </c>
      <c r="C9" s="39">
        <v>648767.50213049445</v>
      </c>
      <c r="D9" s="29">
        <v>655678.02163728233</v>
      </c>
      <c r="E9" s="24">
        <v>1.065176582380337E-2</v>
      </c>
      <c r="F9" s="29">
        <v>425019.90885346854</v>
      </c>
      <c r="G9" s="29">
        <v>478769.63180267968</v>
      </c>
      <c r="H9" s="30">
        <v>0.12646401222522988</v>
      </c>
    </row>
    <row r="10" spans="1:8" x14ac:dyDescent="0.25">
      <c r="A10" s="5"/>
      <c r="B10" s="17" t="s">
        <v>14</v>
      </c>
      <c r="C10" s="39">
        <v>947.49428999999986</v>
      </c>
      <c r="D10" s="29">
        <v>827.79088999999999</v>
      </c>
      <c r="E10" s="24">
        <v>-0.12633680357060503</v>
      </c>
      <c r="F10" s="29">
        <v>6.6690500000000004</v>
      </c>
      <c r="G10" s="29">
        <v>5.5209299999999999</v>
      </c>
      <c r="H10" s="30">
        <v>-0.17215645406767086</v>
      </c>
    </row>
    <row r="11" spans="1:8" x14ac:dyDescent="0.25">
      <c r="A11" s="5"/>
      <c r="B11" s="17" t="s">
        <v>13</v>
      </c>
      <c r="C11" s="39">
        <v>0</v>
      </c>
      <c r="D11" s="29">
        <v>0</v>
      </c>
      <c r="E11" s="25" t="s">
        <v>76</v>
      </c>
      <c r="F11" s="29">
        <v>0</v>
      </c>
      <c r="G11" s="29">
        <v>0</v>
      </c>
      <c r="H11" s="31" t="s">
        <v>76</v>
      </c>
    </row>
    <row r="12" spans="1:8" x14ac:dyDescent="0.25">
      <c r="A12" s="5"/>
      <c r="B12" s="17" t="s">
        <v>12</v>
      </c>
      <c r="C12" s="39">
        <v>47343.236331159984</v>
      </c>
      <c r="D12" s="29">
        <v>53892.415185966587</v>
      </c>
      <c r="E12" s="24">
        <v>0.13833399155469475</v>
      </c>
      <c r="F12" s="29">
        <v>27912.406275982001</v>
      </c>
      <c r="G12" s="29">
        <v>29033.384308035835</v>
      </c>
      <c r="H12" s="30">
        <v>4.0160565913602737E-2</v>
      </c>
    </row>
    <row r="13" spans="1:8" x14ac:dyDescent="0.25">
      <c r="A13" s="5"/>
      <c r="B13" s="17" t="s">
        <v>11</v>
      </c>
      <c r="C13" s="39">
        <v>48993.335980286967</v>
      </c>
      <c r="D13" s="29">
        <v>49415.574333104938</v>
      </c>
      <c r="E13" s="24">
        <v>8.6182813309112725E-3</v>
      </c>
      <c r="F13" s="29">
        <v>23464.842154667109</v>
      </c>
      <c r="G13" s="29">
        <v>21524.876817341643</v>
      </c>
      <c r="H13" s="30">
        <v>-8.267540538045387E-2</v>
      </c>
    </row>
    <row r="14" spans="1:8" x14ac:dyDescent="0.25">
      <c r="A14" s="5"/>
      <c r="B14" s="17" t="s">
        <v>10</v>
      </c>
      <c r="C14" s="39">
        <v>318572.35200567794</v>
      </c>
      <c r="D14" s="29">
        <v>326355.77890857717</v>
      </c>
      <c r="E14" s="24">
        <v>2.4432210937000907E-2</v>
      </c>
      <c r="F14" s="29">
        <v>175171.60614488082</v>
      </c>
      <c r="G14" s="29">
        <v>199905.88883772295</v>
      </c>
      <c r="H14" s="30">
        <v>0.14120029631049288</v>
      </c>
    </row>
    <row r="15" spans="1:8" ht="29.25" customHeight="1" x14ac:dyDescent="0.25">
      <c r="A15" s="5"/>
      <c r="B15" s="18" t="s">
        <v>9</v>
      </c>
      <c r="C15" s="39">
        <v>489264.94218073215</v>
      </c>
      <c r="D15" s="29">
        <v>486800.29615606775</v>
      </c>
      <c r="E15" s="24">
        <v>-5.0374466105809184E-3</v>
      </c>
      <c r="F15" s="29">
        <v>300392.43525624584</v>
      </c>
      <c r="G15" s="29">
        <v>309507.9760092505</v>
      </c>
      <c r="H15" s="30">
        <v>3.0345440441030987E-2</v>
      </c>
    </row>
    <row r="16" spans="1:8" x14ac:dyDescent="0.25">
      <c r="A16" s="5"/>
      <c r="B16" s="17" t="s">
        <v>8</v>
      </c>
      <c r="C16" s="39">
        <v>608528.34474584984</v>
      </c>
      <c r="D16" s="29">
        <v>576912.13244137214</v>
      </c>
      <c r="E16" s="24">
        <v>-5.1955200735443338E-2</v>
      </c>
      <c r="F16" s="29">
        <v>353283.37457607972</v>
      </c>
      <c r="G16" s="29">
        <v>360279.5360893649</v>
      </c>
      <c r="H16" s="30">
        <v>1.9803257149250769E-2</v>
      </c>
    </row>
    <row r="17" spans="1:8" x14ac:dyDescent="0.25">
      <c r="A17" s="5"/>
      <c r="B17" s="17" t="s">
        <v>7</v>
      </c>
      <c r="C17" s="39">
        <v>0</v>
      </c>
      <c r="D17" s="29">
        <v>0</v>
      </c>
      <c r="E17" s="25" t="s">
        <v>76</v>
      </c>
      <c r="F17" s="29">
        <v>0</v>
      </c>
      <c r="G17" s="29">
        <v>8461.0812699999988</v>
      </c>
      <c r="H17" s="30" t="s">
        <v>76</v>
      </c>
    </row>
    <row r="18" spans="1:8" x14ac:dyDescent="0.25">
      <c r="A18" s="5"/>
      <c r="B18" s="17" t="s">
        <v>6</v>
      </c>
      <c r="C18" s="39">
        <v>2837.0723924757858</v>
      </c>
      <c r="D18" s="29">
        <v>3191.6323584461152</v>
      </c>
      <c r="E18" s="24">
        <v>0.12497388748720677</v>
      </c>
      <c r="F18" s="29">
        <v>930.84010999999998</v>
      </c>
      <c r="G18" s="29">
        <v>519.15203999999994</v>
      </c>
      <c r="H18" s="30">
        <v>-0.44227581684248657</v>
      </c>
    </row>
    <row r="19" spans="1:8" x14ac:dyDescent="0.25">
      <c r="A19" s="5"/>
      <c r="B19" s="17" t="s">
        <v>5</v>
      </c>
      <c r="C19" s="39">
        <v>208009.58477334745</v>
      </c>
      <c r="D19" s="29">
        <v>209136.09108619709</v>
      </c>
      <c r="E19" s="24">
        <v>5.4156461784062035E-3</v>
      </c>
      <c r="F19" s="29">
        <v>98419.125587428818</v>
      </c>
      <c r="G19" s="29">
        <v>95347.104734284381</v>
      </c>
      <c r="H19" s="30">
        <v>-3.1213657252171619E-2</v>
      </c>
    </row>
    <row r="20" spans="1:8" x14ac:dyDescent="0.25">
      <c r="A20" s="5"/>
      <c r="B20" s="17" t="s">
        <v>4</v>
      </c>
      <c r="C20" s="39">
        <v>2320.8767800000001</v>
      </c>
      <c r="D20" s="29">
        <v>203.12416000000002</v>
      </c>
      <c r="E20" s="24">
        <v>-0.91247955869505493</v>
      </c>
      <c r="F20" s="29">
        <v>90.110204799999991</v>
      </c>
      <c r="G20" s="29">
        <v>1413.3121999999998</v>
      </c>
      <c r="H20" s="30">
        <v>14.684263543034362</v>
      </c>
    </row>
    <row r="21" spans="1:8" x14ac:dyDescent="0.25">
      <c r="A21" s="4"/>
      <c r="B21" s="17" t="s">
        <v>3</v>
      </c>
      <c r="C21" s="39">
        <v>17025.706160937298</v>
      </c>
      <c r="D21" s="29">
        <v>19627.08493185597</v>
      </c>
      <c r="E21" s="24">
        <v>0.15279124086418874</v>
      </c>
      <c r="F21" s="29">
        <v>959.41255701626699</v>
      </c>
      <c r="G21" s="29">
        <v>687.08059144412459</v>
      </c>
      <c r="H21" s="30">
        <v>-0.28385282596163158</v>
      </c>
    </row>
    <row r="22" spans="1:8" x14ac:dyDescent="0.25">
      <c r="A22" s="1"/>
      <c r="B22" s="17" t="s">
        <v>2</v>
      </c>
      <c r="C22" s="39">
        <v>55174.175302013879</v>
      </c>
      <c r="D22" s="29">
        <v>59141.139638097608</v>
      </c>
      <c r="E22" s="24">
        <v>7.189893304918929E-2</v>
      </c>
      <c r="F22" s="29">
        <v>33769.847230970459</v>
      </c>
      <c r="G22" s="29">
        <v>63830.02572587895</v>
      </c>
      <c r="H22" s="30">
        <v>0.89014848925168322</v>
      </c>
    </row>
    <row r="23" spans="1:8" x14ac:dyDescent="0.25">
      <c r="A23" s="1"/>
      <c r="B23" s="17" t="s">
        <v>1</v>
      </c>
      <c r="C23" s="39">
        <v>76330.183661541538</v>
      </c>
      <c r="D23" s="29">
        <v>78524.750289810443</v>
      </c>
      <c r="E23" s="24">
        <v>2.8750967480962886E-2</v>
      </c>
      <c r="F23" s="29">
        <v>39404.111564906372</v>
      </c>
      <c r="G23" s="29">
        <v>42865.378964353564</v>
      </c>
      <c r="H23" s="30">
        <v>8.7840259860847231E-2</v>
      </c>
    </row>
    <row r="24" spans="1:8" ht="15.75" customHeight="1" thickBot="1" x14ac:dyDescent="0.4">
      <c r="A24" s="14"/>
      <c r="B24" s="19" t="s">
        <v>0</v>
      </c>
      <c r="C24" s="40">
        <v>0</v>
      </c>
      <c r="D24" s="41">
        <v>0</v>
      </c>
      <c r="E24" s="26" t="s">
        <v>76</v>
      </c>
      <c r="F24" s="32">
        <v>0</v>
      </c>
      <c r="G24" s="32">
        <v>1431.93</v>
      </c>
      <c r="H24" s="33" t="s">
        <v>76</v>
      </c>
    </row>
    <row r="25" spans="1:8" x14ac:dyDescent="0.25">
      <c r="A25" s="13"/>
      <c r="B25" s="20" t="s">
        <v>75</v>
      </c>
      <c r="C25" s="12"/>
      <c r="D25" s="12"/>
      <c r="E25" s="12"/>
      <c r="F25" s="12"/>
      <c r="G25" s="11"/>
      <c r="H25" s="11"/>
    </row>
    <row r="26" spans="1:8" x14ac:dyDescent="0.25">
      <c r="A26" s="10"/>
      <c r="B26" s="9"/>
      <c r="C26" s="9"/>
      <c r="D26" s="8"/>
      <c r="E26" s="9"/>
      <c r="F26" s="9"/>
      <c r="G26" s="8"/>
    </row>
    <row r="27" spans="1:8" x14ac:dyDescent="0.25">
      <c r="A27" s="5"/>
      <c r="B27" s="3"/>
      <c r="C27" s="3"/>
      <c r="D27" s="6"/>
      <c r="E27" s="3"/>
      <c r="F27" s="3"/>
      <c r="G27" s="6"/>
    </row>
    <row r="28" spans="1:8" x14ac:dyDescent="0.25">
      <c r="A28" s="5"/>
      <c r="B28" s="3"/>
      <c r="C28" s="3"/>
      <c r="D28" s="6"/>
      <c r="E28" s="3"/>
      <c r="F28" s="3"/>
      <c r="G28" s="6"/>
    </row>
    <row r="29" spans="1:8" x14ac:dyDescent="0.25">
      <c r="A29" s="5"/>
      <c r="B29" s="3"/>
      <c r="C29" s="3"/>
      <c r="D29" s="6"/>
      <c r="E29" s="3"/>
      <c r="F29" s="3"/>
      <c r="G29" s="6"/>
    </row>
    <row r="30" spans="1:8" x14ac:dyDescent="0.25">
      <c r="A30" s="5"/>
      <c r="B30" s="3"/>
      <c r="C30" s="3"/>
      <c r="D30" s="6"/>
      <c r="E30" s="3"/>
      <c r="F30" s="3"/>
      <c r="G30" s="6"/>
    </row>
    <row r="31" spans="1:8" x14ac:dyDescent="0.25">
      <c r="A31" s="5"/>
      <c r="B31" s="3"/>
      <c r="C31" s="3"/>
      <c r="D31" s="6"/>
      <c r="E31" s="3"/>
      <c r="F31" s="3"/>
      <c r="G31" s="6"/>
    </row>
    <row r="32" spans="1:8" x14ac:dyDescent="0.25">
      <c r="A32" s="5"/>
      <c r="B32" s="3"/>
      <c r="C32" s="3"/>
      <c r="D32" s="6"/>
      <c r="E32" s="3"/>
      <c r="F32" s="3"/>
      <c r="G32" s="7"/>
    </row>
    <row r="33" spans="1:7" x14ac:dyDescent="0.25">
      <c r="A33" s="5"/>
      <c r="B33" s="3"/>
      <c r="C33" s="3"/>
      <c r="D33" s="6"/>
      <c r="E33" s="3"/>
      <c r="F33" s="3"/>
      <c r="G33" s="6"/>
    </row>
    <row r="34" spans="1:7" x14ac:dyDescent="0.25">
      <c r="A34" s="5"/>
      <c r="B34" s="3"/>
      <c r="C34" s="3"/>
      <c r="D34" s="6"/>
      <c r="E34" s="3"/>
      <c r="F34" s="3"/>
      <c r="G34" s="6"/>
    </row>
    <row r="35" spans="1:7" x14ac:dyDescent="0.25">
      <c r="A35" s="5"/>
      <c r="B35" s="3"/>
      <c r="C35" s="3"/>
      <c r="D35" s="6"/>
      <c r="E35" s="3"/>
      <c r="F35" s="3"/>
      <c r="G35" s="6"/>
    </row>
    <row r="36" spans="1:7" x14ac:dyDescent="0.25">
      <c r="A36" s="5"/>
      <c r="B36" s="3"/>
      <c r="C36" s="3"/>
      <c r="D36" s="6"/>
      <c r="E36" s="3"/>
      <c r="F36" s="3"/>
      <c r="G36" s="6"/>
    </row>
    <row r="37" spans="1:7" x14ac:dyDescent="0.25">
      <c r="A37" s="5"/>
      <c r="B37" s="3"/>
      <c r="C37" s="3"/>
      <c r="D37" s="6"/>
      <c r="E37" s="3"/>
      <c r="F37" s="3"/>
      <c r="G37" s="6"/>
    </row>
    <row r="38" spans="1:7" x14ac:dyDescent="0.25">
      <c r="A38" s="5"/>
      <c r="B38" s="3"/>
      <c r="C38" s="3"/>
      <c r="D38" s="2"/>
      <c r="E38" s="3"/>
      <c r="F38" s="3"/>
      <c r="G38" s="6"/>
    </row>
    <row r="39" spans="1:7" x14ac:dyDescent="0.25">
      <c r="A39" s="5"/>
      <c r="B39" s="3"/>
      <c r="C39" s="3"/>
      <c r="D39" s="6"/>
      <c r="E39" s="3"/>
      <c r="F39" s="3"/>
      <c r="G39" s="6"/>
    </row>
    <row r="40" spans="1:7" x14ac:dyDescent="0.25">
      <c r="A40" s="5"/>
      <c r="B40" s="3"/>
      <c r="C40" s="3"/>
      <c r="D40" s="6"/>
      <c r="E40" s="3"/>
      <c r="F40" s="3"/>
      <c r="G40" s="6"/>
    </row>
    <row r="41" spans="1:7" x14ac:dyDescent="0.25">
      <c r="A41" s="5"/>
      <c r="B41" s="3"/>
      <c r="C41" s="3"/>
      <c r="D41" s="6"/>
      <c r="E41" s="3"/>
      <c r="F41" s="3"/>
      <c r="G41" s="6"/>
    </row>
    <row r="42" spans="1:7" x14ac:dyDescent="0.25">
      <c r="A42" s="5"/>
      <c r="B42" s="3"/>
      <c r="C42" s="3"/>
      <c r="D42" s="6"/>
      <c r="E42" s="3"/>
      <c r="F42" s="3"/>
      <c r="G42" s="6"/>
    </row>
    <row r="43" spans="1:7" x14ac:dyDescent="0.25">
      <c r="A43" s="5"/>
      <c r="B43" s="3"/>
      <c r="C43" s="3"/>
      <c r="D43" s="6"/>
      <c r="E43" s="3"/>
      <c r="F43" s="3"/>
      <c r="G43" s="6"/>
    </row>
    <row r="44" spans="1:7" x14ac:dyDescent="0.25">
      <c r="A44" s="5"/>
      <c r="B44" s="3"/>
      <c r="C44" s="3"/>
      <c r="D44" s="6"/>
      <c r="E44" s="3"/>
      <c r="F44" s="3"/>
      <c r="G44" s="6"/>
    </row>
    <row r="45" spans="1:7" x14ac:dyDescent="0.25">
      <c r="A45" s="5"/>
      <c r="B45" s="3"/>
      <c r="C45" s="3"/>
      <c r="D45" s="2"/>
      <c r="E45" s="3"/>
      <c r="F45" s="3"/>
      <c r="G45" s="2"/>
    </row>
    <row r="46" spans="1:7" x14ac:dyDescent="0.25">
      <c r="A46" s="4"/>
      <c r="B46" s="3"/>
      <c r="C46" s="3"/>
      <c r="D46" s="3"/>
      <c r="E46" s="3"/>
      <c r="F46" s="2"/>
      <c r="G46" s="2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3.937007874015748E-2" right="3.937007874015748E-2" top="0.35433070866141736" bottom="0.35433070866141736" header="0.31496062992125984" footer="0.31496062992125984"/>
  <pageSetup paperSize="9" scale="9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4"/>
  <sheetViews>
    <sheetView showGridLines="0" showZeros="0" zoomScale="82" zoomScaleNormal="82" workbookViewId="0">
      <selection activeCell="L23" sqref="L23"/>
    </sheetView>
  </sheetViews>
  <sheetFormatPr defaultRowHeight="15" x14ac:dyDescent="0.25"/>
  <cols>
    <col min="1" max="1" width="1.7109375" customWidth="1"/>
    <col min="2" max="2" width="35.28515625" customWidth="1"/>
    <col min="3" max="3" width="13.7109375" customWidth="1"/>
    <col min="4" max="4" width="16" customWidth="1"/>
    <col min="5" max="5" width="13.5703125" customWidth="1"/>
    <col min="6" max="6" width="13.7109375" customWidth="1"/>
    <col min="7" max="7" width="14.5703125" customWidth="1"/>
    <col min="8" max="8" width="13" customWidth="1"/>
  </cols>
  <sheetData>
    <row r="2" spans="1:8" ht="15.75" thickBot="1" x14ac:dyDescent="0.3">
      <c r="A2" s="5"/>
      <c r="B2" s="3"/>
      <c r="C2" s="3"/>
      <c r="D2" s="6"/>
      <c r="E2" s="3"/>
      <c r="F2" s="3"/>
      <c r="G2" s="6"/>
    </row>
    <row r="3" spans="1:8" ht="29.25" customHeight="1" x14ac:dyDescent="0.25">
      <c r="A3" s="5"/>
      <c r="B3" s="15" t="s">
        <v>25</v>
      </c>
      <c r="C3" s="36" t="s">
        <v>46</v>
      </c>
      <c r="D3" s="37"/>
      <c r="E3" s="38"/>
      <c r="F3" s="36" t="s">
        <v>47</v>
      </c>
      <c r="G3" s="37"/>
      <c r="H3" s="38"/>
    </row>
    <row r="4" spans="1:8" ht="18.75" customHeight="1" thickBot="1" x14ac:dyDescent="0.3">
      <c r="A4" s="5"/>
      <c r="B4" s="21" t="s">
        <v>21</v>
      </c>
      <c r="C4" s="34" t="s">
        <v>77</v>
      </c>
      <c r="D4" s="35" t="s">
        <v>78</v>
      </c>
      <c r="E4" s="22" t="s">
        <v>48</v>
      </c>
      <c r="F4" s="34" t="s">
        <v>77</v>
      </c>
      <c r="G4" s="35" t="s">
        <v>78</v>
      </c>
      <c r="H4" s="22" t="s">
        <v>48</v>
      </c>
    </row>
    <row r="5" spans="1:8" x14ac:dyDescent="0.25">
      <c r="A5" s="5"/>
      <c r="B5" s="16" t="s">
        <v>26</v>
      </c>
      <c r="C5" s="42">
        <f>SUM(C6:C24)</f>
        <v>3542897.8262418886</v>
      </c>
      <c r="D5" s="27">
        <f>SUM(D6:D24)</f>
        <v>3589312.8718552869</v>
      </c>
      <c r="E5" s="23">
        <v>1.3100870499173512E-2</v>
      </c>
      <c r="F5" s="42">
        <f t="shared" ref="F5:G5" si="0">SUM(F6:F24)</f>
        <v>2152309.7998348</v>
      </c>
      <c r="G5" s="27">
        <f t="shared" si="0"/>
        <v>2317197.7388999998</v>
      </c>
      <c r="H5" s="28">
        <v>7.6609760861496679E-2</v>
      </c>
    </row>
    <row r="6" spans="1:8" x14ac:dyDescent="0.25">
      <c r="A6" s="5"/>
      <c r="B6" s="17" t="s">
        <v>27</v>
      </c>
      <c r="C6" s="39">
        <v>547402.07038000005</v>
      </c>
      <c r="D6" s="29">
        <v>558601.50998999993</v>
      </c>
      <c r="E6" s="24">
        <v>2.0459256944763408E-2</v>
      </c>
      <c r="F6" s="29">
        <v>368349.89213312708</v>
      </c>
      <c r="G6" s="29">
        <v>365591.66528861702</v>
      </c>
      <c r="H6" s="30">
        <v>-7.4880620394296186E-3</v>
      </c>
    </row>
    <row r="7" spans="1:8" x14ac:dyDescent="0.25">
      <c r="A7" s="5"/>
      <c r="B7" s="17" t="s">
        <v>28</v>
      </c>
      <c r="C7" s="39">
        <v>154166.37476590817</v>
      </c>
      <c r="D7" s="29">
        <v>160328.900428491</v>
      </c>
      <c r="E7" s="24">
        <v>3.9973215118667971E-2</v>
      </c>
      <c r="F7" s="29">
        <v>83108.98567984518</v>
      </c>
      <c r="G7" s="29">
        <v>86129.075578773656</v>
      </c>
      <c r="H7" s="30">
        <v>3.6338909375726869E-2</v>
      </c>
    </row>
    <row r="8" spans="1:8" x14ac:dyDescent="0.25">
      <c r="A8" s="5"/>
      <c r="B8" s="17" t="s">
        <v>29</v>
      </c>
      <c r="C8" s="39">
        <v>317214.57436146308</v>
      </c>
      <c r="D8" s="29">
        <v>350676.6294200173</v>
      </c>
      <c r="E8" s="24">
        <v>0.10548713004726107</v>
      </c>
      <c r="F8" s="29">
        <v>222026.23245538169</v>
      </c>
      <c r="G8" s="29">
        <v>251895.1177122528</v>
      </c>
      <c r="H8" s="30">
        <v>0.13452863171415366</v>
      </c>
    </row>
    <row r="9" spans="1:8" x14ac:dyDescent="0.25">
      <c r="A9" s="5"/>
      <c r="B9" s="17" t="s">
        <v>30</v>
      </c>
      <c r="C9" s="39">
        <v>648767.50213049445</v>
      </c>
      <c r="D9" s="29">
        <v>655678.02163728233</v>
      </c>
      <c r="E9" s="24">
        <v>1.065176582380337E-2</v>
      </c>
      <c r="F9" s="29">
        <v>425019.90885346854</v>
      </c>
      <c r="G9" s="29">
        <v>478769.63180267968</v>
      </c>
      <c r="H9" s="30">
        <v>0.12646401222522988</v>
      </c>
    </row>
    <row r="10" spans="1:8" x14ac:dyDescent="0.25">
      <c r="A10" s="5"/>
      <c r="B10" s="17" t="s">
        <v>31</v>
      </c>
      <c r="C10" s="39">
        <v>947.49428999999986</v>
      </c>
      <c r="D10" s="29">
        <v>827.79088999999999</v>
      </c>
      <c r="E10" s="24">
        <v>-0.12633680357060503</v>
      </c>
      <c r="F10" s="29">
        <v>6.6690500000000004</v>
      </c>
      <c r="G10" s="29">
        <v>5.5209299999999999</v>
      </c>
      <c r="H10" s="30">
        <v>-0.17215645406767086</v>
      </c>
    </row>
    <row r="11" spans="1:8" x14ac:dyDescent="0.25">
      <c r="A11" s="5"/>
      <c r="B11" s="17" t="s">
        <v>32</v>
      </c>
      <c r="C11" s="39">
        <v>0</v>
      </c>
      <c r="D11" s="29">
        <v>0</v>
      </c>
      <c r="E11" s="25" t="s">
        <v>76</v>
      </c>
      <c r="F11" s="29">
        <v>0</v>
      </c>
      <c r="G11" s="29">
        <v>0</v>
      </c>
      <c r="H11" s="31" t="s">
        <v>76</v>
      </c>
    </row>
    <row r="12" spans="1:8" x14ac:dyDescent="0.25">
      <c r="A12" s="5"/>
      <c r="B12" s="17" t="s">
        <v>33</v>
      </c>
      <c r="C12" s="39">
        <v>47343.236331159984</v>
      </c>
      <c r="D12" s="29">
        <v>53892.415185966587</v>
      </c>
      <c r="E12" s="24">
        <v>0.13833399155469475</v>
      </c>
      <c r="F12" s="29">
        <v>27912.406275982001</v>
      </c>
      <c r="G12" s="29">
        <v>29033.384308035835</v>
      </c>
      <c r="H12" s="30">
        <v>4.0160565913602737E-2</v>
      </c>
    </row>
    <row r="13" spans="1:8" x14ac:dyDescent="0.25">
      <c r="A13" s="5"/>
      <c r="B13" s="17" t="s">
        <v>34</v>
      </c>
      <c r="C13" s="39">
        <v>48993.335980286967</v>
      </c>
      <c r="D13" s="29">
        <v>49415.574333104938</v>
      </c>
      <c r="E13" s="24">
        <v>8.6182813309112725E-3</v>
      </c>
      <c r="F13" s="29">
        <v>23464.842154667109</v>
      </c>
      <c r="G13" s="29">
        <v>21524.876817341643</v>
      </c>
      <c r="H13" s="30">
        <v>-8.267540538045387E-2</v>
      </c>
    </row>
    <row r="14" spans="1:8" x14ac:dyDescent="0.25">
      <c r="A14" s="5"/>
      <c r="B14" s="17" t="s">
        <v>35</v>
      </c>
      <c r="C14" s="39">
        <v>318572.35200567794</v>
      </c>
      <c r="D14" s="29">
        <v>326355.77890857717</v>
      </c>
      <c r="E14" s="24">
        <v>2.4432210937000907E-2</v>
      </c>
      <c r="F14" s="29">
        <v>175171.60614488082</v>
      </c>
      <c r="G14" s="29">
        <v>199905.88883772295</v>
      </c>
      <c r="H14" s="30">
        <v>0.14120029631049288</v>
      </c>
    </row>
    <row r="15" spans="1:8" ht="15.75" customHeight="1" x14ac:dyDescent="0.25">
      <c r="A15" s="5"/>
      <c r="B15" s="18" t="s">
        <v>36</v>
      </c>
      <c r="C15" s="39">
        <v>489264.94218073215</v>
      </c>
      <c r="D15" s="29">
        <v>486800.29615606775</v>
      </c>
      <c r="E15" s="24">
        <v>-5.0374466105809184E-3</v>
      </c>
      <c r="F15" s="29">
        <v>300392.43525624584</v>
      </c>
      <c r="G15" s="29">
        <v>309507.9760092505</v>
      </c>
      <c r="H15" s="30">
        <v>3.0345440441030987E-2</v>
      </c>
    </row>
    <row r="16" spans="1:8" x14ac:dyDescent="0.25">
      <c r="A16" s="5"/>
      <c r="B16" s="17" t="s">
        <v>37</v>
      </c>
      <c r="C16" s="39">
        <v>608528.34474584984</v>
      </c>
      <c r="D16" s="29">
        <v>576912.13244137214</v>
      </c>
      <c r="E16" s="24">
        <v>-5.1955200735443338E-2</v>
      </c>
      <c r="F16" s="29">
        <v>353283.37457607972</v>
      </c>
      <c r="G16" s="29">
        <v>360279.5360893649</v>
      </c>
      <c r="H16" s="30">
        <v>1.9803257149250769E-2</v>
      </c>
    </row>
    <row r="17" spans="1:8" x14ac:dyDescent="0.25">
      <c r="A17" s="5"/>
      <c r="B17" s="17" t="s">
        <v>38</v>
      </c>
      <c r="C17" s="39">
        <v>0</v>
      </c>
      <c r="D17" s="29">
        <v>0</v>
      </c>
      <c r="E17" s="25" t="s">
        <v>76</v>
      </c>
      <c r="F17" s="29">
        <v>0</v>
      </c>
      <c r="G17" s="29">
        <v>8461.0812699999988</v>
      </c>
      <c r="H17" s="30" t="s">
        <v>76</v>
      </c>
    </row>
    <row r="18" spans="1:8" x14ac:dyDescent="0.25">
      <c r="A18" s="5"/>
      <c r="B18" s="17" t="s">
        <v>39</v>
      </c>
      <c r="C18" s="39">
        <v>2837.0723924757858</v>
      </c>
      <c r="D18" s="29">
        <v>3191.6323584461152</v>
      </c>
      <c r="E18" s="24">
        <v>0.12497388748720677</v>
      </c>
      <c r="F18" s="29">
        <v>930.84010999999998</v>
      </c>
      <c r="G18" s="29">
        <v>519.15203999999994</v>
      </c>
      <c r="H18" s="30">
        <v>-0.44227581684248657</v>
      </c>
    </row>
    <row r="19" spans="1:8" x14ac:dyDescent="0.25">
      <c r="A19" s="5"/>
      <c r="B19" s="17" t="s">
        <v>40</v>
      </c>
      <c r="C19" s="39">
        <v>208009.58477334745</v>
      </c>
      <c r="D19" s="29">
        <v>209136.09108619709</v>
      </c>
      <c r="E19" s="24">
        <v>5.4156461784062035E-3</v>
      </c>
      <c r="F19" s="29">
        <v>98419.125587428818</v>
      </c>
      <c r="G19" s="29">
        <v>95347.104734284381</v>
      </c>
      <c r="H19" s="30">
        <v>-3.1213657252171619E-2</v>
      </c>
    </row>
    <row r="20" spans="1:8" x14ac:dyDescent="0.25">
      <c r="A20" s="5"/>
      <c r="B20" s="17" t="s">
        <v>41</v>
      </c>
      <c r="C20" s="39">
        <v>2320.8767800000001</v>
      </c>
      <c r="D20" s="29">
        <v>203.12416000000002</v>
      </c>
      <c r="E20" s="24">
        <v>-0.91247955869505493</v>
      </c>
      <c r="F20" s="29">
        <v>90.110204799999991</v>
      </c>
      <c r="G20" s="29">
        <v>1413.3121999999998</v>
      </c>
      <c r="H20" s="30">
        <v>14.684263543034362</v>
      </c>
    </row>
    <row r="21" spans="1:8" x14ac:dyDescent="0.25">
      <c r="A21" s="4"/>
      <c r="B21" s="17" t="s">
        <v>42</v>
      </c>
      <c r="C21" s="39">
        <v>17025.706160937298</v>
      </c>
      <c r="D21" s="29">
        <v>19627.08493185597</v>
      </c>
      <c r="E21" s="24">
        <v>0.15279124086418874</v>
      </c>
      <c r="F21" s="29">
        <v>959.41255701626699</v>
      </c>
      <c r="G21" s="29">
        <v>687.08059144412459</v>
      </c>
      <c r="H21" s="30">
        <v>-0.28385282596163158</v>
      </c>
    </row>
    <row r="22" spans="1:8" x14ac:dyDescent="0.25">
      <c r="A22" s="1"/>
      <c r="B22" s="17" t="s">
        <v>43</v>
      </c>
      <c r="C22" s="39">
        <v>55174.175302013879</v>
      </c>
      <c r="D22" s="29">
        <v>59141.139638097608</v>
      </c>
      <c r="E22" s="24">
        <v>7.189893304918929E-2</v>
      </c>
      <c r="F22" s="29">
        <v>33769.847230970459</v>
      </c>
      <c r="G22" s="29">
        <v>63830.02572587895</v>
      </c>
      <c r="H22" s="30">
        <v>0.89014848925168322</v>
      </c>
    </row>
    <row r="23" spans="1:8" x14ac:dyDescent="0.25">
      <c r="A23" s="1"/>
      <c r="B23" s="17" t="s">
        <v>44</v>
      </c>
      <c r="C23" s="39">
        <v>76330.183661541538</v>
      </c>
      <c r="D23" s="29">
        <v>78524.750289810443</v>
      </c>
      <c r="E23" s="24">
        <v>2.8750967480962886E-2</v>
      </c>
      <c r="F23" s="29">
        <v>39404.111564906372</v>
      </c>
      <c r="G23" s="29">
        <v>42865.378964353564</v>
      </c>
      <c r="H23" s="30">
        <v>8.7840259860847231E-2</v>
      </c>
    </row>
    <row r="24" spans="1:8" ht="15.75" customHeight="1" thickBot="1" x14ac:dyDescent="0.4">
      <c r="A24" s="14"/>
      <c r="B24" s="19" t="s">
        <v>45</v>
      </c>
      <c r="C24" s="40">
        <v>0</v>
      </c>
      <c r="D24" s="41">
        <v>0</v>
      </c>
      <c r="E24" s="26" t="s">
        <v>76</v>
      </c>
      <c r="F24" s="32">
        <v>0</v>
      </c>
      <c r="G24" s="32">
        <v>1431.93</v>
      </c>
      <c r="H24" s="33" t="s">
        <v>76</v>
      </c>
    </row>
    <row r="25" spans="1:8" x14ac:dyDescent="0.25">
      <c r="A25" s="13"/>
      <c r="B25" s="20" t="s">
        <v>73</v>
      </c>
      <c r="C25" s="12"/>
      <c r="D25" s="12"/>
      <c r="E25" s="12"/>
      <c r="F25" s="12"/>
      <c r="G25" s="11"/>
      <c r="H25" s="11"/>
    </row>
    <row r="26" spans="1:8" x14ac:dyDescent="0.25">
      <c r="A26" s="10"/>
      <c r="B26" s="9"/>
      <c r="C26" s="9"/>
      <c r="D26" s="8"/>
      <c r="E26" s="9"/>
      <c r="F26" s="9"/>
      <c r="G26" s="8"/>
    </row>
    <row r="27" spans="1:8" x14ac:dyDescent="0.25">
      <c r="A27" s="5"/>
      <c r="B27" s="3"/>
      <c r="C27" s="3"/>
      <c r="D27" s="6"/>
      <c r="E27" s="3"/>
      <c r="F27" s="3"/>
      <c r="G27" s="6"/>
    </row>
    <row r="28" spans="1:8" x14ac:dyDescent="0.25">
      <c r="A28" s="5"/>
      <c r="B28" s="3"/>
      <c r="C28" s="3"/>
      <c r="D28" s="6"/>
      <c r="E28" s="3"/>
      <c r="F28" s="3"/>
      <c r="G28" s="6"/>
    </row>
    <row r="29" spans="1:8" x14ac:dyDescent="0.25">
      <c r="A29" s="5"/>
      <c r="B29" s="3"/>
      <c r="C29" s="3"/>
      <c r="D29" s="6"/>
      <c r="E29" s="3"/>
      <c r="F29" s="3"/>
      <c r="G29" s="6"/>
    </row>
    <row r="30" spans="1:8" x14ac:dyDescent="0.25">
      <c r="A30" s="5"/>
      <c r="B30" s="3"/>
      <c r="C30" s="3"/>
      <c r="D30" s="6"/>
      <c r="E30" s="3"/>
      <c r="F30" s="3"/>
      <c r="G30" s="6"/>
    </row>
    <row r="31" spans="1:8" x14ac:dyDescent="0.25">
      <c r="A31" s="5"/>
      <c r="B31" s="3"/>
      <c r="C31" s="3"/>
      <c r="D31" s="6"/>
      <c r="E31" s="3"/>
      <c r="F31" s="3"/>
      <c r="G31" s="6"/>
    </row>
    <row r="32" spans="1:8" x14ac:dyDescent="0.25">
      <c r="A32" s="5"/>
      <c r="B32" s="3"/>
      <c r="C32" s="3"/>
      <c r="D32" s="6"/>
      <c r="E32" s="3"/>
      <c r="F32" s="3"/>
      <c r="G32" s="7"/>
    </row>
    <row r="33" spans="1:7" x14ac:dyDescent="0.25">
      <c r="A33" s="5"/>
      <c r="B33" s="3"/>
      <c r="C33" s="3"/>
      <c r="D33" s="6"/>
      <c r="E33" s="3"/>
      <c r="F33" s="3"/>
      <c r="G33" s="6"/>
    </row>
    <row r="34" spans="1:7" x14ac:dyDescent="0.25">
      <c r="A34" s="5"/>
      <c r="B34" s="3"/>
      <c r="C34" s="3"/>
      <c r="D34" s="6"/>
      <c r="E34" s="3"/>
      <c r="F34" s="3"/>
      <c r="G34" s="6"/>
    </row>
    <row r="35" spans="1:7" x14ac:dyDescent="0.25">
      <c r="A35" s="5"/>
      <c r="B35" s="3"/>
      <c r="C35" s="3"/>
      <c r="D35" s="6"/>
      <c r="E35" s="3"/>
      <c r="F35" s="3"/>
      <c r="G35" s="6"/>
    </row>
    <row r="36" spans="1:7" x14ac:dyDescent="0.25">
      <c r="A36" s="5"/>
      <c r="B36" s="3"/>
      <c r="C36" s="3"/>
      <c r="D36" s="6"/>
      <c r="E36" s="3"/>
      <c r="F36" s="3"/>
      <c r="G36" s="6"/>
    </row>
    <row r="37" spans="1:7" x14ac:dyDescent="0.25">
      <c r="A37" s="5"/>
      <c r="B37" s="3"/>
      <c r="C37" s="3"/>
      <c r="D37" s="6"/>
      <c r="E37" s="3"/>
      <c r="F37" s="3"/>
      <c r="G37" s="6"/>
    </row>
    <row r="38" spans="1:7" x14ac:dyDescent="0.25">
      <c r="A38" s="5"/>
      <c r="B38" s="3"/>
      <c r="C38" s="3"/>
      <c r="D38" s="2"/>
      <c r="E38" s="3"/>
      <c r="F38" s="3"/>
      <c r="G38" s="6"/>
    </row>
    <row r="39" spans="1:7" x14ac:dyDescent="0.25">
      <c r="A39" s="5"/>
      <c r="B39" s="3"/>
      <c r="C39" s="3"/>
      <c r="D39" s="6"/>
      <c r="E39" s="3"/>
      <c r="F39" s="3"/>
      <c r="G39" s="6"/>
    </row>
    <row r="40" spans="1:7" x14ac:dyDescent="0.25">
      <c r="A40" s="5"/>
      <c r="B40" s="3"/>
      <c r="C40" s="3"/>
      <c r="D40" s="6"/>
      <c r="E40" s="3"/>
      <c r="F40" s="3"/>
      <c r="G40" s="6"/>
    </row>
    <row r="41" spans="1:7" x14ac:dyDescent="0.25">
      <c r="A41" s="5"/>
      <c r="B41" s="3"/>
      <c r="C41" s="3"/>
      <c r="D41" s="6"/>
      <c r="E41" s="3"/>
      <c r="F41" s="3"/>
      <c r="G41" s="6"/>
    </row>
    <row r="42" spans="1:7" x14ac:dyDescent="0.25">
      <c r="A42" s="5"/>
      <c r="B42" s="3"/>
      <c r="C42" s="3"/>
      <c r="D42" s="6"/>
      <c r="E42" s="3"/>
      <c r="F42" s="3"/>
      <c r="G42" s="6"/>
    </row>
    <row r="43" spans="1:7" x14ac:dyDescent="0.25">
      <c r="A43" s="5"/>
      <c r="B43" s="3"/>
      <c r="C43" s="3"/>
      <c r="D43" s="6"/>
      <c r="E43" s="3"/>
      <c r="F43" s="3"/>
      <c r="G43" s="6"/>
    </row>
    <row r="44" spans="1:7" x14ac:dyDescent="0.25">
      <c r="A44" s="5"/>
      <c r="B44" s="3"/>
      <c r="C44" s="3"/>
      <c r="D44" s="6"/>
      <c r="E44" s="3"/>
      <c r="F44" s="3"/>
      <c r="G44" s="6"/>
    </row>
    <row r="45" spans="1:7" x14ac:dyDescent="0.25">
      <c r="A45" s="5"/>
      <c r="B45" s="3"/>
      <c r="C45" s="3"/>
      <c r="D45" s="2"/>
      <c r="E45" s="3"/>
      <c r="F45" s="3"/>
      <c r="G45" s="2"/>
    </row>
    <row r="46" spans="1:7" x14ac:dyDescent="0.25">
      <c r="A46" s="4"/>
      <c r="B46" s="3"/>
      <c r="C46" s="3"/>
      <c r="D46" s="3"/>
      <c r="E46" s="3"/>
      <c r="F46" s="2"/>
      <c r="G46" s="2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0.19685039370078741" right="0.11811023622047245" top="0.35433070866141736" bottom="0.35433070866141736" header="0.31496062992125984" footer="0.31496062992125984"/>
  <pageSetup paperSize="9" scale="82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showGridLines="0" showZeros="0" zoomScale="82" zoomScaleNormal="82" workbookViewId="0">
      <selection activeCell="L9" sqref="L9"/>
    </sheetView>
  </sheetViews>
  <sheetFormatPr defaultRowHeight="15" x14ac:dyDescent="0.25"/>
  <cols>
    <col min="3" max="3" width="38.28515625" customWidth="1"/>
    <col min="4" max="5" width="16" customWidth="1"/>
    <col min="6" max="6" width="10.7109375" customWidth="1"/>
    <col min="7" max="8" width="16" customWidth="1"/>
    <col min="9" max="9" width="10.7109375" customWidth="1"/>
  </cols>
  <sheetData>
    <row r="2" spans="1:9" ht="15.75" thickBot="1" x14ac:dyDescent="0.3">
      <c r="A2" s="1"/>
      <c r="B2" s="5"/>
      <c r="C2" s="3"/>
      <c r="D2" s="3"/>
      <c r="E2" s="6"/>
      <c r="F2" s="3"/>
      <c r="G2" s="3"/>
      <c r="H2" s="6"/>
    </row>
    <row r="3" spans="1:9" ht="29.25" customHeight="1" x14ac:dyDescent="0.25">
      <c r="A3" s="1"/>
      <c r="B3" s="5"/>
      <c r="C3" s="15" t="s">
        <v>49</v>
      </c>
      <c r="D3" s="36" t="s">
        <v>50</v>
      </c>
      <c r="E3" s="37"/>
      <c r="F3" s="38"/>
      <c r="G3" s="36" t="s">
        <v>51</v>
      </c>
      <c r="H3" s="37"/>
      <c r="I3" s="38"/>
    </row>
    <row r="4" spans="1:9" ht="18.75" customHeight="1" thickBot="1" x14ac:dyDescent="0.3">
      <c r="A4" s="1"/>
      <c r="B4" s="5"/>
      <c r="C4" s="21" t="s">
        <v>21</v>
      </c>
      <c r="D4" s="34" t="s">
        <v>77</v>
      </c>
      <c r="E4" s="35" t="s">
        <v>78</v>
      </c>
      <c r="F4" s="22" t="s">
        <v>72</v>
      </c>
      <c r="G4" s="35" t="s">
        <v>77</v>
      </c>
      <c r="H4" s="35" t="s">
        <v>78</v>
      </c>
      <c r="I4" s="22" t="s">
        <v>72</v>
      </c>
    </row>
    <row r="5" spans="1:9" x14ac:dyDescent="0.25">
      <c r="A5" s="1"/>
      <c r="B5" s="5"/>
      <c r="C5" s="16" t="s">
        <v>52</v>
      </c>
      <c r="D5" s="42">
        <f>SUM(D6:D24)</f>
        <v>3542897.8262418886</v>
      </c>
      <c r="E5" s="27">
        <f>SUM(E6:E24)</f>
        <v>3589312.8718552869</v>
      </c>
      <c r="F5" s="23">
        <v>1.3100870499173512E-2</v>
      </c>
      <c r="G5" s="42">
        <f t="shared" ref="G5:H5" si="0">SUM(G6:G24)</f>
        <v>2152309.7998348</v>
      </c>
      <c r="H5" s="27">
        <f t="shared" si="0"/>
        <v>2317197.7388999998</v>
      </c>
      <c r="I5" s="28">
        <v>7.6609760861496679E-2</v>
      </c>
    </row>
    <row r="6" spans="1:9" x14ac:dyDescent="0.25">
      <c r="A6" s="1"/>
      <c r="B6" s="5"/>
      <c r="C6" s="17" t="s">
        <v>53</v>
      </c>
      <c r="D6" s="39">
        <v>547402.07038000005</v>
      </c>
      <c r="E6" s="29">
        <v>558601.50998999993</v>
      </c>
      <c r="F6" s="24">
        <v>2.0459256944763408E-2</v>
      </c>
      <c r="G6" s="29">
        <v>368349.89213312708</v>
      </c>
      <c r="H6" s="29">
        <v>365591.66528861702</v>
      </c>
      <c r="I6" s="30">
        <v>-7.4880620394296186E-3</v>
      </c>
    </row>
    <row r="7" spans="1:9" x14ac:dyDescent="0.25">
      <c r="A7" s="1"/>
      <c r="B7" s="5"/>
      <c r="C7" s="17" t="s">
        <v>54</v>
      </c>
      <c r="D7" s="39">
        <v>154166.37476590817</v>
      </c>
      <c r="E7" s="29">
        <v>160328.900428491</v>
      </c>
      <c r="F7" s="24">
        <v>3.9973215118667971E-2</v>
      </c>
      <c r="G7" s="29">
        <v>83108.98567984518</v>
      </c>
      <c r="H7" s="29">
        <v>86129.075578773656</v>
      </c>
      <c r="I7" s="30">
        <v>3.6338909375726869E-2</v>
      </c>
    </row>
    <row r="8" spans="1:9" x14ac:dyDescent="0.25">
      <c r="A8" s="1"/>
      <c r="B8" s="5"/>
      <c r="C8" s="17" t="s">
        <v>55</v>
      </c>
      <c r="D8" s="39">
        <v>317214.57436146308</v>
      </c>
      <c r="E8" s="29">
        <v>350676.6294200173</v>
      </c>
      <c r="F8" s="24">
        <v>0.10548713004726107</v>
      </c>
      <c r="G8" s="29">
        <v>222026.23245538169</v>
      </c>
      <c r="H8" s="29">
        <v>251895.1177122528</v>
      </c>
      <c r="I8" s="30">
        <v>0.13452863171415366</v>
      </c>
    </row>
    <row r="9" spans="1:9" x14ac:dyDescent="0.25">
      <c r="A9" s="1"/>
      <c r="B9" s="5"/>
      <c r="C9" s="17" t="s">
        <v>56</v>
      </c>
      <c r="D9" s="39">
        <v>648767.50213049445</v>
      </c>
      <c r="E9" s="29">
        <v>655678.02163728233</v>
      </c>
      <c r="F9" s="24">
        <v>1.065176582380337E-2</v>
      </c>
      <c r="G9" s="29">
        <v>425019.90885346854</v>
      </c>
      <c r="H9" s="29">
        <v>478769.63180267968</v>
      </c>
      <c r="I9" s="30">
        <v>0.12646401222522988</v>
      </c>
    </row>
    <row r="10" spans="1:9" x14ac:dyDescent="0.25">
      <c r="A10" s="1"/>
      <c r="B10" s="5"/>
      <c r="C10" s="17" t="s">
        <v>57</v>
      </c>
      <c r="D10" s="39">
        <v>947.49428999999986</v>
      </c>
      <c r="E10" s="29">
        <v>827.79088999999999</v>
      </c>
      <c r="F10" s="24">
        <v>-0.12633680357060503</v>
      </c>
      <c r="G10" s="29">
        <v>6.6690500000000004</v>
      </c>
      <c r="H10" s="29">
        <v>5.5209299999999999</v>
      </c>
      <c r="I10" s="30">
        <v>-0.17215645406767086</v>
      </c>
    </row>
    <row r="11" spans="1:9" x14ac:dyDescent="0.25">
      <c r="A11" s="1"/>
      <c r="B11" s="5"/>
      <c r="C11" s="17" t="s">
        <v>58</v>
      </c>
      <c r="D11" s="39">
        <v>0</v>
      </c>
      <c r="E11" s="29">
        <v>0</v>
      </c>
      <c r="F11" s="25" t="s">
        <v>76</v>
      </c>
      <c r="G11" s="29">
        <v>0</v>
      </c>
      <c r="H11" s="29">
        <v>0</v>
      </c>
      <c r="I11" s="31" t="s">
        <v>76</v>
      </c>
    </row>
    <row r="12" spans="1:9" x14ac:dyDescent="0.25">
      <c r="A12" s="1"/>
      <c r="B12" s="5"/>
      <c r="C12" s="17" t="s">
        <v>59</v>
      </c>
      <c r="D12" s="39">
        <v>47343.236331159984</v>
      </c>
      <c r="E12" s="29">
        <v>53892.415185966587</v>
      </c>
      <c r="F12" s="24">
        <v>0.13833399155469475</v>
      </c>
      <c r="G12" s="29">
        <v>27912.406275982001</v>
      </c>
      <c r="H12" s="29">
        <v>29033.384308035835</v>
      </c>
      <c r="I12" s="30">
        <v>4.0160565913602737E-2</v>
      </c>
    </row>
    <row r="13" spans="1:9" x14ac:dyDescent="0.25">
      <c r="A13" s="1"/>
      <c r="B13" s="5"/>
      <c r="C13" s="17" t="s">
        <v>60</v>
      </c>
      <c r="D13" s="39">
        <v>48993.335980286967</v>
      </c>
      <c r="E13" s="29">
        <v>49415.574333104938</v>
      </c>
      <c r="F13" s="24">
        <v>8.6182813309112725E-3</v>
      </c>
      <c r="G13" s="29">
        <v>23464.842154667109</v>
      </c>
      <c r="H13" s="29">
        <v>21524.876817341643</v>
      </c>
      <c r="I13" s="30">
        <v>-8.267540538045387E-2</v>
      </c>
    </row>
    <row r="14" spans="1:9" x14ac:dyDescent="0.25">
      <c r="A14" s="1"/>
      <c r="B14" s="5"/>
      <c r="C14" s="17" t="s">
        <v>61</v>
      </c>
      <c r="D14" s="39">
        <v>318572.35200567794</v>
      </c>
      <c r="E14" s="29">
        <v>326355.77890857717</v>
      </c>
      <c r="F14" s="24">
        <v>2.4432210937000907E-2</v>
      </c>
      <c r="G14" s="29">
        <v>175171.60614488082</v>
      </c>
      <c r="H14" s="29">
        <v>199905.88883772295</v>
      </c>
      <c r="I14" s="30">
        <v>0.14120029631049288</v>
      </c>
    </row>
    <row r="15" spans="1:9" ht="14.25" customHeight="1" x14ac:dyDescent="0.25">
      <c r="A15" s="1"/>
      <c r="B15" s="5"/>
      <c r="C15" s="18" t="s">
        <v>62</v>
      </c>
      <c r="D15" s="39">
        <v>489264.94218073215</v>
      </c>
      <c r="E15" s="29">
        <v>486800.29615606775</v>
      </c>
      <c r="F15" s="24">
        <v>-5.0374466105809184E-3</v>
      </c>
      <c r="G15" s="29">
        <v>300392.43525624584</v>
      </c>
      <c r="H15" s="29">
        <v>309507.9760092505</v>
      </c>
      <c r="I15" s="30">
        <v>3.0345440441030987E-2</v>
      </c>
    </row>
    <row r="16" spans="1:9" x14ac:dyDescent="0.25">
      <c r="A16" s="1"/>
      <c r="B16" s="5"/>
      <c r="C16" s="17" t="s">
        <v>63</v>
      </c>
      <c r="D16" s="39">
        <v>608528.34474584984</v>
      </c>
      <c r="E16" s="29">
        <v>576912.13244137214</v>
      </c>
      <c r="F16" s="24">
        <v>-5.1955200735443338E-2</v>
      </c>
      <c r="G16" s="29">
        <v>353283.37457607972</v>
      </c>
      <c r="H16" s="29">
        <v>360279.5360893649</v>
      </c>
      <c r="I16" s="30">
        <v>1.9803257149250769E-2</v>
      </c>
    </row>
    <row r="17" spans="1:9" x14ac:dyDescent="0.25">
      <c r="A17" s="1"/>
      <c r="B17" s="5"/>
      <c r="C17" s="17" t="s">
        <v>64</v>
      </c>
      <c r="D17" s="39">
        <v>0</v>
      </c>
      <c r="E17" s="29">
        <v>0</v>
      </c>
      <c r="F17" s="25" t="s">
        <v>76</v>
      </c>
      <c r="G17" s="29">
        <v>0</v>
      </c>
      <c r="H17" s="29">
        <v>8461.0812699999988</v>
      </c>
      <c r="I17" s="30" t="s">
        <v>76</v>
      </c>
    </row>
    <row r="18" spans="1:9" x14ac:dyDescent="0.25">
      <c r="A18" s="1"/>
      <c r="B18" s="5"/>
      <c r="C18" s="17" t="s">
        <v>65</v>
      </c>
      <c r="D18" s="39">
        <v>2837.0723924757858</v>
      </c>
      <c r="E18" s="29">
        <v>3191.6323584461152</v>
      </c>
      <c r="F18" s="24">
        <v>0.12497388748720677</v>
      </c>
      <c r="G18" s="29">
        <v>930.84010999999998</v>
      </c>
      <c r="H18" s="29">
        <v>519.15203999999994</v>
      </c>
      <c r="I18" s="30">
        <v>-0.44227581684248657</v>
      </c>
    </row>
    <row r="19" spans="1:9" x14ac:dyDescent="0.25">
      <c r="A19" s="1"/>
      <c r="B19" s="5"/>
      <c r="C19" s="17" t="s">
        <v>66</v>
      </c>
      <c r="D19" s="39">
        <v>208009.58477334745</v>
      </c>
      <c r="E19" s="29">
        <v>209136.09108619709</v>
      </c>
      <c r="F19" s="24">
        <v>5.4156461784062035E-3</v>
      </c>
      <c r="G19" s="29">
        <v>98419.125587428818</v>
      </c>
      <c r="H19" s="29">
        <v>95347.104734284381</v>
      </c>
      <c r="I19" s="30">
        <v>-3.1213657252171619E-2</v>
      </c>
    </row>
    <row r="20" spans="1:9" x14ac:dyDescent="0.25">
      <c r="A20" s="1"/>
      <c r="B20" s="5"/>
      <c r="C20" s="17" t="s">
        <v>67</v>
      </c>
      <c r="D20" s="39">
        <v>2320.8767800000001</v>
      </c>
      <c r="E20" s="29">
        <v>203.12416000000002</v>
      </c>
      <c r="F20" s="24">
        <v>-0.91247955869505493</v>
      </c>
      <c r="G20" s="29">
        <v>90.110204799999991</v>
      </c>
      <c r="H20" s="29">
        <v>1413.3121999999998</v>
      </c>
      <c r="I20" s="30">
        <v>14.684263543034362</v>
      </c>
    </row>
    <row r="21" spans="1:9" x14ac:dyDescent="0.25">
      <c r="A21" s="1"/>
      <c r="B21" s="4"/>
      <c r="C21" s="17" t="s">
        <v>68</v>
      </c>
      <c r="D21" s="39">
        <v>17025.706160937298</v>
      </c>
      <c r="E21" s="29">
        <v>19627.08493185597</v>
      </c>
      <c r="F21" s="24">
        <v>0.15279124086418874</v>
      </c>
      <c r="G21" s="29">
        <v>959.41255701626699</v>
      </c>
      <c r="H21" s="29">
        <v>687.08059144412459</v>
      </c>
      <c r="I21" s="30">
        <v>-0.28385282596163158</v>
      </c>
    </row>
    <row r="22" spans="1:9" x14ac:dyDescent="0.25">
      <c r="A22" s="1"/>
      <c r="B22" s="1"/>
      <c r="C22" s="17" t="s">
        <v>69</v>
      </c>
      <c r="D22" s="39">
        <v>55174.175302013879</v>
      </c>
      <c r="E22" s="29">
        <v>59141.139638097608</v>
      </c>
      <c r="F22" s="24">
        <v>7.189893304918929E-2</v>
      </c>
      <c r="G22" s="29">
        <v>33769.847230970459</v>
      </c>
      <c r="H22" s="29">
        <v>63830.02572587895</v>
      </c>
      <c r="I22" s="30">
        <v>0.89014848925168322</v>
      </c>
    </row>
    <row r="23" spans="1:9" x14ac:dyDescent="0.25">
      <c r="A23" s="1"/>
      <c r="B23" s="1"/>
      <c r="C23" s="17" t="s">
        <v>70</v>
      </c>
      <c r="D23" s="39">
        <v>76330.183661541538</v>
      </c>
      <c r="E23" s="29">
        <v>78524.750289810443</v>
      </c>
      <c r="F23" s="24">
        <v>2.8750967480962886E-2</v>
      </c>
      <c r="G23" s="29">
        <v>39404.111564906372</v>
      </c>
      <c r="H23" s="29">
        <v>42865.378964353564</v>
      </c>
      <c r="I23" s="30">
        <v>8.7840259860847231E-2</v>
      </c>
    </row>
    <row r="24" spans="1:9" ht="15.75" customHeight="1" thickBot="1" x14ac:dyDescent="0.4">
      <c r="A24" s="1"/>
      <c r="B24" s="14"/>
      <c r="C24" s="19" t="s">
        <v>71</v>
      </c>
      <c r="D24" s="40">
        <v>0</v>
      </c>
      <c r="E24" s="41">
        <v>0</v>
      </c>
      <c r="F24" s="26" t="s">
        <v>76</v>
      </c>
      <c r="G24" s="32">
        <v>0</v>
      </c>
      <c r="H24" s="32">
        <v>1431.93</v>
      </c>
      <c r="I24" s="33" t="s">
        <v>76</v>
      </c>
    </row>
    <row r="25" spans="1:9" x14ac:dyDescent="0.25">
      <c r="A25" s="1"/>
      <c r="B25" s="13"/>
      <c r="C25" s="20" t="s">
        <v>74</v>
      </c>
      <c r="D25" s="12"/>
      <c r="E25" s="12"/>
      <c r="F25" s="12"/>
      <c r="G25" s="12"/>
      <c r="H25" s="11"/>
      <c r="I25" s="11"/>
    </row>
    <row r="26" spans="1:9" x14ac:dyDescent="0.25">
      <c r="A26" s="1"/>
      <c r="B26" s="10"/>
      <c r="C26" s="9"/>
      <c r="D26" s="9"/>
      <c r="E26" s="8"/>
      <c r="F26" s="9"/>
      <c r="G26" s="9"/>
      <c r="H26" s="8"/>
    </row>
    <row r="27" spans="1:9" x14ac:dyDescent="0.25">
      <c r="A27" s="1"/>
      <c r="B27" s="5"/>
      <c r="C27" s="3"/>
      <c r="D27" s="3"/>
      <c r="E27" s="6"/>
      <c r="F27" s="3"/>
      <c r="G27" s="3"/>
      <c r="H27" s="6"/>
    </row>
    <row r="28" spans="1:9" x14ac:dyDescent="0.25">
      <c r="A28" s="1"/>
      <c r="B28" s="5"/>
      <c r="C28" s="3"/>
      <c r="D28" s="3"/>
      <c r="E28" s="6"/>
      <c r="F28" s="3"/>
      <c r="G28" s="3"/>
      <c r="H28" s="6"/>
    </row>
    <row r="29" spans="1:9" x14ac:dyDescent="0.25">
      <c r="A29" s="1"/>
      <c r="B29" s="5"/>
      <c r="C29" s="3"/>
      <c r="D29" s="3"/>
      <c r="E29" s="6"/>
      <c r="F29" s="3"/>
      <c r="G29" s="3"/>
      <c r="H29" s="6"/>
    </row>
    <row r="30" spans="1:9" x14ac:dyDescent="0.25">
      <c r="A30" s="1"/>
      <c r="B30" s="5"/>
      <c r="C30" s="3"/>
      <c r="D30" s="3"/>
      <c r="E30" s="6"/>
      <c r="F30" s="3"/>
      <c r="G30" s="3"/>
      <c r="H30" s="6"/>
    </row>
    <row r="31" spans="1:9" x14ac:dyDescent="0.25">
      <c r="A31" s="1"/>
      <c r="B31" s="5"/>
      <c r="C31" s="3"/>
      <c r="D31" s="3"/>
      <c r="E31" s="6"/>
      <c r="F31" s="3"/>
      <c r="G31" s="3"/>
      <c r="H31" s="6"/>
    </row>
    <row r="32" spans="1:9" x14ac:dyDescent="0.25">
      <c r="A32" s="1"/>
      <c r="B32" s="5"/>
      <c r="C32" s="3"/>
      <c r="D32" s="3"/>
      <c r="E32" s="6"/>
      <c r="F32" s="3"/>
      <c r="G32" s="3"/>
      <c r="H32" s="7"/>
    </row>
    <row r="33" spans="1:8" x14ac:dyDescent="0.25">
      <c r="A33" s="1"/>
      <c r="B33" s="5"/>
      <c r="C33" s="3"/>
      <c r="D33" s="3"/>
      <c r="E33" s="6"/>
      <c r="F33" s="3"/>
      <c r="G33" s="3"/>
      <c r="H33" s="6"/>
    </row>
    <row r="34" spans="1:8" x14ac:dyDescent="0.25">
      <c r="A34" s="1"/>
      <c r="B34" s="5"/>
      <c r="C34" s="3"/>
      <c r="D34" s="3"/>
      <c r="E34" s="6"/>
      <c r="F34" s="3"/>
      <c r="G34" s="3"/>
      <c r="H34" s="6"/>
    </row>
    <row r="35" spans="1:8" x14ac:dyDescent="0.25">
      <c r="A35" s="1"/>
      <c r="B35" s="5"/>
      <c r="C35" s="3"/>
      <c r="D35" s="3"/>
      <c r="E35" s="6"/>
      <c r="F35" s="3"/>
      <c r="G35" s="3"/>
      <c r="H35" s="6"/>
    </row>
    <row r="36" spans="1:8" x14ac:dyDescent="0.25">
      <c r="A36" s="1"/>
      <c r="B36" s="5"/>
      <c r="C36" s="3"/>
      <c r="D36" s="3"/>
      <c r="E36" s="6"/>
      <c r="F36" s="3"/>
      <c r="G36" s="3"/>
      <c r="H36" s="6"/>
    </row>
    <row r="37" spans="1:8" x14ac:dyDescent="0.25">
      <c r="A37" s="1"/>
      <c r="B37" s="5"/>
      <c r="C37" s="3"/>
      <c r="D37" s="3"/>
      <c r="E37" s="6"/>
      <c r="F37" s="3"/>
      <c r="G37" s="3"/>
      <c r="H37" s="6"/>
    </row>
    <row r="38" spans="1:8" x14ac:dyDescent="0.25">
      <c r="A38" s="1"/>
      <c r="B38" s="5"/>
      <c r="C38" s="3"/>
      <c r="D38" s="3"/>
      <c r="E38" s="2"/>
      <c r="F38" s="3"/>
      <c r="G38" s="3"/>
      <c r="H38" s="6"/>
    </row>
    <row r="39" spans="1:8" x14ac:dyDescent="0.25">
      <c r="A39" s="1"/>
      <c r="B39" s="5"/>
      <c r="C39" s="3"/>
      <c r="D39" s="3"/>
      <c r="E39" s="6"/>
      <c r="F39" s="3"/>
      <c r="G39" s="3"/>
      <c r="H39" s="6"/>
    </row>
    <row r="40" spans="1:8" x14ac:dyDescent="0.25">
      <c r="A40" s="1"/>
      <c r="B40" s="5"/>
      <c r="C40" s="3"/>
      <c r="D40" s="3"/>
      <c r="E40" s="6"/>
      <c r="F40" s="3"/>
      <c r="G40" s="3"/>
      <c r="H40" s="6"/>
    </row>
    <row r="41" spans="1:8" x14ac:dyDescent="0.25">
      <c r="A41" s="1"/>
      <c r="B41" s="5"/>
      <c r="C41" s="3"/>
      <c r="D41" s="3"/>
      <c r="E41" s="6"/>
      <c r="F41" s="3"/>
      <c r="G41" s="3"/>
      <c r="H41" s="6"/>
    </row>
    <row r="42" spans="1:8" x14ac:dyDescent="0.25">
      <c r="A42" s="1"/>
      <c r="B42" s="5"/>
      <c r="C42" s="3"/>
      <c r="D42" s="3"/>
      <c r="E42" s="6"/>
      <c r="F42" s="3"/>
      <c r="G42" s="3"/>
      <c r="H42" s="6"/>
    </row>
    <row r="43" spans="1:8" x14ac:dyDescent="0.25">
      <c r="A43" s="1"/>
      <c r="B43" s="5"/>
      <c r="C43" s="3"/>
      <c r="D43" s="3"/>
      <c r="E43" s="6"/>
      <c r="F43" s="3"/>
      <c r="G43" s="3"/>
      <c r="H43" s="6"/>
    </row>
    <row r="44" spans="1:8" x14ac:dyDescent="0.25">
      <c r="A44" s="1"/>
      <c r="B44" s="5"/>
      <c r="C44" s="3"/>
      <c r="D44" s="3"/>
      <c r="E44" s="6"/>
      <c r="F44" s="3"/>
      <c r="G44" s="3"/>
      <c r="H44" s="6"/>
    </row>
    <row r="45" spans="1:8" x14ac:dyDescent="0.25">
      <c r="A45" s="1"/>
      <c r="B45" s="5"/>
      <c r="C45" s="3"/>
      <c r="D45" s="3"/>
      <c r="E45" s="2"/>
      <c r="F45" s="3"/>
      <c r="G45" s="3"/>
      <c r="H45" s="2"/>
    </row>
    <row r="46" spans="1:8" x14ac:dyDescent="0.25">
      <c r="A46" s="1"/>
      <c r="B46" s="4"/>
      <c r="C46" s="3"/>
      <c r="D46" s="3"/>
      <c r="E46" s="3"/>
      <c r="F46" s="3"/>
      <c r="G46" s="2"/>
      <c r="H46" s="2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</sheetData>
  <mergeCells count="2">
    <mergeCell ref="D3:F3"/>
    <mergeCell ref="G3:I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Id xmlns="http://schemas.microsoft.com/sharepoint/v3" xsi:nil="true"/>
    <ReportOwner xmlns="http://schemas.microsoft.com/sharepoint/v3">
      <UserInfo>
        <DisplayName/>
        <AccountId xsi:nil="true"/>
        <AccountType/>
      </UserInfo>
    </ReportOwner>
    <ReportDescription xmlns="http://schemas.microsoft.com/sharepoint/v3" xsi:nil="true"/>
    <ReportStatus xmlns="http://schemas.microsoft.com/sharepoint/v3" xsi:nil="true"/>
    <ReportCategory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5C22CB95238C4D4CAA051323E02780F8" ma:contentTypeVersion="0" ma:contentTypeDescription="" ma:contentTypeScope="" ma:versionID="7605bfc92d01eed74f68bb8920763ea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2D3304-42A4-4365-A08E-820969E12F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2E8029-2B79-463A-A675-53FDD10D82FB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DE9764-97E0-4EBF-9C26-54F96E63C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Maksutulo, korvaukset</vt:lpstr>
      <vt:lpstr>Premieinkomst, ersättningar</vt:lpstr>
      <vt:lpstr>Premiums written, claims paid</vt:lpstr>
      <vt:lpstr>'Maksutulo, korvaukset'!Print_Area</vt:lpstr>
      <vt:lpstr>'Premieinkomst, ersättningar'!Print_Area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V_Maksutulo_ Q1_2018</dc:title>
  <dc:creator>Palojärvi, Santeri</dc:creator>
  <cp:lastModifiedBy>Stenberg, Merja</cp:lastModifiedBy>
  <cp:lastPrinted>2018-09-24T08:05:13Z</cp:lastPrinted>
  <dcterms:created xsi:type="dcterms:W3CDTF">2018-06-26T10:31:43Z</dcterms:created>
  <dcterms:modified xsi:type="dcterms:W3CDTF">2018-12-12T12:19:18Z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{9609423D-31FA-4EC5-92B3-6ABD6E9F4242}</vt:lpwstr>
  </property>
  <property fmtid="{D5CDD505-2E9C-101B-9397-08002B2CF9AE}" pid="3" name="ContentTypeId">
    <vt:lpwstr>0x01010058DDEB47312E4967BFC1576B96E8C3D4005C22CB95238C4D4CAA051323E02780F8</vt:lpwstr>
  </property>
</Properties>
</file>