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0" documentId="8_{3EEA2AE1-4CB1-4893-A787-2A16AE50ED57}" xr6:coauthVersionLast="47" xr6:coauthVersionMax="47" xr10:uidLastSave="{00000000-0000-0000-0000-000000000000}"/>
  <bookViews>
    <workbookView xWindow="-24120" yWindow="-120" windowWidth="24240" windowHeight="17640" tabRatio="819" activeTab="2" xr2:uid="{00000000-000D-0000-FFFF-FFFF00000000}"/>
  </bookViews>
  <sheets>
    <sheet name="VJ034" sheetId="5" r:id="rId1"/>
    <sheet name="VJ051" sheetId="7" r:id="rId2"/>
    <sheet name="VN02" sheetId="10" r:id="rId3"/>
    <sheet name="VN05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0" l="1"/>
  <c r="I71" i="10"/>
  <c r="I60" i="10"/>
  <c r="I59" i="10"/>
  <c r="I23" i="5"/>
  <c r="I62" i="5"/>
  <c r="I22" i="5"/>
  <c r="I61" i="5" s="1"/>
  <c r="I34" i="5"/>
  <c r="I73" i="5" s="1"/>
  <c r="I35" i="5"/>
  <c r="I74" i="5"/>
</calcChain>
</file>

<file path=xl/sharedStrings.xml><?xml version="1.0" encoding="utf-8"?>
<sst xmlns="http://schemas.openxmlformats.org/spreadsheetml/2006/main" count="296" uniqueCount="82">
  <si>
    <t>Tätä tiedostoa ei voi käyttää raportointiin. Tiedoston tarkoituksena on havainnollistaa tiedonkeruusovellusta. Taulukot vastaavat pääosin tiedonkeruusovellusta, mutta osa toiminnallisuuksista on kytketty pois.</t>
  </si>
  <si>
    <t xml:space="preserve">Keltaisella maalatut rivit poistetaan </t>
  </si>
  <si>
    <t>FINANSSIVALVONTA</t>
  </si>
  <si>
    <t>Sinisellä maalatut rivit siirretään lomakkeelta VJ051</t>
  </si>
  <si>
    <t>Annettu</t>
  </si>
  <si>
    <t>21.3.2011</t>
  </si>
  <si>
    <t/>
  </si>
  <si>
    <t>Lisätty tiedonantajataso 466</t>
  </si>
  <si>
    <t>Voimassa</t>
  </si>
  <si>
    <t>Viimeisin muutos</t>
  </si>
  <si>
    <t>31.12.2017</t>
  </si>
  <si>
    <t>Työtapaturma- ja ammattitautivakuutuksen tilastotutkimus</t>
  </si>
  <si>
    <t>VJ034</t>
  </si>
  <si>
    <t>Määräykset ja ohjeet:</t>
  </si>
  <si>
    <t>1/2011</t>
  </si>
  <si>
    <t>Tiedonantajatasot:</t>
  </si>
  <si>
    <r>
      <t xml:space="preserve">420, 465, </t>
    </r>
    <r>
      <rPr>
        <sz val="9"/>
        <color rgb="FFFF0000"/>
        <rFont val="Arial"/>
        <family val="2"/>
      </rPr>
      <t>466</t>
    </r>
  </si>
  <si>
    <t>Frekvenssi:</t>
  </si>
  <si>
    <t>Vuosittain</t>
  </si>
  <si>
    <t>Vastaustarkkuus:</t>
  </si>
  <si>
    <t>1000 EUR / %-tiedot kaksi desim.</t>
  </si>
  <si>
    <t>Palautusviive:</t>
  </si>
  <si>
    <t>420: 10 vuorokautta ennen tilintarkastuskertomuksen luovuttamista; viimeistään 31.3.;</t>
  </si>
  <si>
    <t>465, 466: viimeistään 30.4.</t>
  </si>
  <si>
    <t>Tietoja diskontatusta vastuuvelasta</t>
  </si>
  <si>
    <t>Yhteensä</t>
  </si>
  <si>
    <t>Rivino</t>
  </si>
  <si>
    <t>Tno</t>
  </si>
  <si>
    <t>Vakuutusmaksuvastuu käyttäen tilikauden lopun mukaisia laskuperusteita ja korkoutusta</t>
  </si>
  <si>
    <t>05</t>
  </si>
  <si>
    <t>Kirjanpidollinen vakuutusmaksuvastuu, brutto</t>
  </si>
  <si>
    <t>Jälleenvakuuttajien osuus</t>
  </si>
  <si>
    <t>Kirjanpidossa diskontattu osa vakuutusmaksuvastuusta, brutto</t>
  </si>
  <si>
    <t>käyttäen kirjanpidon korkoutusta</t>
  </si>
  <si>
    <t>käyttäen SII-korkoutusta</t>
  </si>
  <si>
    <t>kassavirran duraatio</t>
  </si>
  <si>
    <t>Kirjanpidossa diskontattu osa vakuutusmaksuvastuusta, jälleenvakuuttajien osuus</t>
  </si>
  <si>
    <t>Korvausvastuu käyttäen tilikauden lopun mukaisia laskuperusteita ja korkoutusta</t>
  </si>
  <si>
    <t>Kirjanpidollinen korvausvastuu, brutto</t>
  </si>
  <si>
    <t>Kirjanpidossa diskontattu osa korvausvastuusta, brutto</t>
  </si>
  <si>
    <t>Kirjanpidossa diskontattu osa korvausvastuusta, jälleenvakuuttajien osuus</t>
  </si>
  <si>
    <t>Perustekorkokulu tulevan tilikauden aikana</t>
  </si>
  <si>
    <t>Vakuutusmaksuvastuun perustekorkokulu, brutto</t>
  </si>
  <si>
    <t>Vakuutusmaksuvastuun perustekorkokulu, jälleenvakuuttajien osuus</t>
  </si>
  <si>
    <t>Korvausvastuun perustekorkokulu, brutto</t>
  </si>
  <si>
    <t>Korvausvastuun perustekorkokulu, jälleenvakuuttajien osuus</t>
  </si>
  <si>
    <t>Vakuutusmaksuvastuu käyttäen tilikautta edeltävän tilikauden lopun mukaisia laskuperusteita ja korkoutusta</t>
  </si>
  <si>
    <t>Korvausvastuu käyttäen tilikautta edeltävän tilikauden lopun mukaisia laskuperusteita ja korkoutusta</t>
  </si>
  <si>
    <t>Lisätietoja</t>
  </si>
  <si>
    <t>Diskontatun korvausvastuun laskennassa käytetty korkokanta (%)</t>
  </si>
  <si>
    <t>10</t>
  </si>
  <si>
    <t>Diskontatun vakuutusmaksuvastuun laskennassa käytetty korkokanta (%)</t>
  </si>
  <si>
    <t>15</t>
  </si>
  <si>
    <t xml:space="preserve">Perustekorkokulu </t>
  </si>
  <si>
    <t>20</t>
  </si>
  <si>
    <t>Sijoitusten tuottoprosentti laskettuna käyvin arvoin  (%)</t>
  </si>
  <si>
    <t>Lomakkeen tiedot siirretään lomakkeelle VJ 034</t>
  </si>
  <si>
    <t>Lomake poistetaan tiedonkeruusta</t>
  </si>
  <si>
    <t>VJ051</t>
  </si>
  <si>
    <t>465, 466</t>
  </si>
  <si>
    <t>Viimeistään 30.4.</t>
  </si>
  <si>
    <t>Tietoja  kirjanpidollisesta vastuuvelasta ja sijoitusten tuotoista</t>
  </si>
  <si>
    <t>Arvo</t>
  </si>
  <si>
    <t>Kirjanpidollisen korvausvastuun laskennassa käytetty korkokanta (%)</t>
  </si>
  <si>
    <t>Eläkemuotoisen korvausvastuun laskennassa käytetty korkokanta (%)</t>
  </si>
  <si>
    <t>%</t>
  </si>
  <si>
    <t>Muun kuin eläkemuotoisen korvausvastuun laskennassa käytetty korkokanta (%)</t>
  </si>
  <si>
    <t>Perustekorkokulu</t>
  </si>
  <si>
    <t>Sinisellä maalatut rivit siirretään lomakkeelta VN05</t>
  </si>
  <si>
    <t>Liikennevakuutuksen tilastotutkimus</t>
  </si>
  <si>
    <t>VN02</t>
  </si>
  <si>
    <t>465, 466 : viimeistään 30.4.</t>
  </si>
  <si>
    <t>Lomake poistetaan, keltaiset sarakkeet poistuvat tiedonkeruusta</t>
  </si>
  <si>
    <t>Rivit R25 - R40 siirretään lomakkeelle VN02</t>
  </si>
  <si>
    <t>VN05</t>
  </si>
  <si>
    <t>465 ja 466: viimeistään 30.4.</t>
  </si>
  <si>
    <t>Kirjanpidon arvostuksen mukaisia tietoja</t>
  </si>
  <si>
    <t>Kirjanpidollinen vastuuvelka (466)</t>
  </si>
  <si>
    <t>Vakuutusmaksuvastuu, brutto</t>
  </si>
  <si>
    <t>Korvausvastuu, brutto</t>
  </si>
  <si>
    <t>Eläkemuotoinen osa korvausvastuusta, brutto</t>
  </si>
  <si>
    <t xml:space="preserve">Kirjanpidollisen korvausvastuun laskennassa käytetty korkokanta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</si>
</sst>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mk&quot;;\-#,##0\ &quot;mk&quot;"/>
    <numFmt numFmtId="165" formatCode="General_)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164" fontId="6" fillId="0" borderId="0"/>
    <xf numFmtId="0" fontId="14" fillId="0" borderId="0"/>
    <xf numFmtId="0" fontId="19" fillId="0" borderId="0"/>
    <xf numFmtId="0" fontId="3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" fillId="0" borderId="0"/>
    <xf numFmtId="0" fontId="14" fillId="0" borderId="0"/>
    <xf numFmtId="0" fontId="1" fillId="0" borderId="0"/>
  </cellStyleXfs>
  <cellXfs count="248">
    <xf numFmtId="0" fontId="0" fillId="0" borderId="0" xfId="0"/>
    <xf numFmtId="165" fontId="7" fillId="0" borderId="0" xfId="2" applyNumberFormat="1" applyFont="1" applyAlignment="1">
      <alignment horizontal="left" vertical="center"/>
    </xf>
    <xf numFmtId="165" fontId="8" fillId="0" borderId="0" xfId="2" applyNumberFormat="1" applyFont="1" applyAlignment="1">
      <alignment horizontal="left" vertical="center"/>
    </xf>
    <xf numFmtId="0" fontId="8" fillId="0" borderId="0" xfId="3" applyFont="1" applyAlignment="1" applyProtection="1">
      <alignment vertical="center"/>
      <protection hidden="1"/>
    </xf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0" xfId="5" applyFont="1"/>
    <xf numFmtId="0" fontId="8" fillId="0" borderId="0" xfId="5" applyFont="1" applyAlignment="1">
      <alignment vertical="center"/>
    </xf>
    <xf numFmtId="0" fontId="9" fillId="0" borderId="0" xfId="5" applyFont="1" applyAlignment="1">
      <alignment horizontal="right" vertical="center"/>
    </xf>
    <xf numFmtId="14" fontId="5" fillId="0" borderId="1" xfId="5" quotePrefix="1" applyNumberFormat="1" applyFont="1" applyBorder="1" applyAlignment="1">
      <alignment horizontal="center" vertical="center"/>
    </xf>
    <xf numFmtId="165" fontId="9" fillId="0" borderId="0" xfId="5" applyNumberFormat="1" applyFont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0" xfId="5" applyFont="1" applyAlignment="1">
      <alignment vertical="center"/>
    </xf>
    <xf numFmtId="49" fontId="5" fillId="0" borderId="0" xfId="5" applyNumberFormat="1" applyFont="1" applyAlignment="1">
      <alignment vertical="center"/>
    </xf>
    <xf numFmtId="0" fontId="5" fillId="0" borderId="0" xfId="5" applyFont="1" applyAlignment="1">
      <alignment horizontal="left" vertical="center"/>
    </xf>
    <xf numFmtId="4" fontId="10" fillId="0" borderId="0" xfId="5" applyNumberFormat="1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8" fillId="0" borderId="1" xfId="5" applyFont="1" applyBorder="1" applyAlignment="1">
      <alignment horizontal="center" vertical="center" wrapText="1"/>
    </xf>
    <xf numFmtId="0" fontId="16" fillId="2" borderId="1" xfId="5" quotePrefix="1" applyFont="1" applyFill="1" applyBorder="1" applyAlignment="1">
      <alignment horizontal="center" vertical="center"/>
    </xf>
    <xf numFmtId="0" fontId="16" fillId="2" borderId="1" xfId="5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1" xfId="5" applyFont="1" applyBorder="1" applyAlignment="1">
      <alignment horizontal="center" vertical="center"/>
    </xf>
    <xf numFmtId="0" fontId="8" fillId="0" borderId="0" xfId="5" applyFont="1" applyAlignment="1">
      <alignment horizontal="left" vertical="center" indent="3"/>
    </xf>
    <xf numFmtId="3" fontId="5" fillId="2" borderId="9" xfId="5" applyNumberFormat="1" applyFont="1" applyFill="1" applyBorder="1" applyAlignment="1" applyProtection="1">
      <alignment horizontal="right" vertical="center"/>
      <protection locked="0"/>
    </xf>
    <xf numFmtId="0" fontId="5" fillId="0" borderId="0" xfId="5" applyFont="1" applyAlignment="1">
      <alignment horizontal="center"/>
    </xf>
    <xf numFmtId="49" fontId="5" fillId="0" borderId="0" xfId="5" applyNumberFormat="1" applyFont="1"/>
    <xf numFmtId="0" fontId="5" fillId="0" borderId="0" xfId="5" applyFont="1" applyAlignment="1">
      <alignment horizontal="left" vertical="center" indent="3"/>
    </xf>
    <xf numFmtId="0" fontId="17" fillId="0" borderId="0" xfId="5" applyFont="1" applyAlignment="1">
      <alignment horizontal="left" vertical="center" indent="6"/>
    </xf>
    <xf numFmtId="0" fontId="16" fillId="2" borderId="8" xfId="5" quotePrefix="1" applyFont="1" applyFill="1" applyBorder="1" applyAlignment="1">
      <alignment horizontal="center" vertical="center"/>
    </xf>
    <xf numFmtId="0" fontId="9" fillId="0" borderId="0" xfId="5" applyFont="1" applyAlignment="1">
      <alignment horizontal="left" vertical="center" indent="6"/>
    </xf>
    <xf numFmtId="0" fontId="8" fillId="0" borderId="0" xfId="5" applyFont="1" applyAlignment="1">
      <alignment horizontal="left" vertical="center" wrapText="1" indent="3"/>
    </xf>
    <xf numFmtId="0" fontId="18" fillId="0" borderId="0" xfId="5" applyFont="1" applyAlignment="1">
      <alignment horizontal="left" vertical="center" wrapText="1"/>
    </xf>
    <xf numFmtId="3" fontId="8" fillId="3" borderId="1" xfId="5" applyNumberFormat="1" applyFont="1" applyFill="1" applyBorder="1" applyAlignment="1">
      <alignment horizontal="right" vertical="center"/>
    </xf>
    <xf numFmtId="0" fontId="16" fillId="2" borderId="10" xfId="5" quotePrefix="1" applyFont="1" applyFill="1" applyBorder="1" applyAlignment="1">
      <alignment horizontal="center" vertical="center"/>
    </xf>
    <xf numFmtId="0" fontId="16" fillId="2" borderId="10" xfId="5" applyFont="1" applyFill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49" fontId="20" fillId="0" borderId="0" xfId="6" applyNumberFormat="1" applyFont="1" applyAlignment="1">
      <alignment horizontal="center" vertical="top"/>
    </xf>
    <xf numFmtId="0" fontId="16" fillId="2" borderId="11" xfId="5" quotePrefix="1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16" fillId="2" borderId="8" xfId="5" applyFont="1" applyFill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16" fillId="2" borderId="12" xfId="5" quotePrefix="1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9" fillId="0" borderId="0" xfId="5" applyFont="1" applyAlignment="1">
      <alignment horizontal="left" vertical="center" indent="3"/>
    </xf>
    <xf numFmtId="3" fontId="20" fillId="0" borderId="12" xfId="5" applyNumberFormat="1" applyFont="1" applyBorder="1" applyAlignment="1">
      <alignment horizontal="right" vertical="center"/>
    </xf>
    <xf numFmtId="0" fontId="16" fillId="2" borderId="13" xfId="5" quotePrefix="1" applyFont="1" applyFill="1" applyBorder="1" applyAlignment="1">
      <alignment horizontal="center" vertical="center"/>
    </xf>
    <xf numFmtId="0" fontId="16" fillId="2" borderId="13" xfId="5" applyFont="1" applyFill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49" fontId="5" fillId="0" borderId="0" xfId="5" quotePrefix="1" applyNumberFormat="1" applyFont="1"/>
    <xf numFmtId="0" fontId="20" fillId="0" borderId="0" xfId="7" applyFont="1"/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 vertical="center"/>
    </xf>
    <xf numFmtId="0" fontId="8" fillId="0" borderId="0" xfId="9" applyFont="1" applyAlignment="1">
      <alignment horizontal="center" vertical="center"/>
    </xf>
    <xf numFmtId="0" fontId="5" fillId="0" borderId="0" xfId="9" applyFont="1" applyAlignment="1">
      <alignment horizontal="center" vertical="center"/>
    </xf>
    <xf numFmtId="0" fontId="5" fillId="0" borderId="0" xfId="9" applyFont="1" applyAlignment="1">
      <alignment vertical="center"/>
    </xf>
    <xf numFmtId="0" fontId="5" fillId="0" borderId="0" xfId="9" applyFont="1"/>
    <xf numFmtId="49" fontId="5" fillId="0" borderId="0" xfId="9" applyNumberFormat="1" applyFont="1"/>
    <xf numFmtId="14" fontId="5" fillId="0" borderId="1" xfId="9" quotePrefix="1" applyNumberFormat="1" applyFont="1" applyBorder="1" applyAlignment="1">
      <alignment horizontal="center" vertical="center"/>
    </xf>
    <xf numFmtId="165" fontId="9" fillId="0" borderId="0" xfId="9" applyNumberFormat="1" applyFont="1" applyAlignment="1">
      <alignment horizontal="right" vertical="center"/>
    </xf>
    <xf numFmtId="165" fontId="8" fillId="0" borderId="0" xfId="9" applyNumberFormat="1" applyFont="1" applyAlignment="1">
      <alignment vertical="center"/>
    </xf>
    <xf numFmtId="165" fontId="8" fillId="0" borderId="0" xfId="9" applyNumberFormat="1" applyFont="1" applyAlignment="1">
      <alignment horizontal="center" vertical="center"/>
    </xf>
    <xf numFmtId="0" fontId="10" fillId="0" borderId="0" xfId="9" applyFont="1" applyAlignment="1">
      <alignment vertical="center"/>
    </xf>
    <xf numFmtId="0" fontId="11" fillId="0" borderId="0" xfId="9" applyFont="1" applyAlignment="1">
      <alignment vertical="center"/>
    </xf>
    <xf numFmtId="0" fontId="8" fillId="0" borderId="0" xfId="9" quotePrefix="1" applyFont="1" applyAlignment="1">
      <alignment vertical="center"/>
    </xf>
    <xf numFmtId="0" fontId="8" fillId="0" borderId="0" xfId="9" applyFont="1" applyAlignment="1">
      <alignment horizontal="left" vertical="center"/>
    </xf>
    <xf numFmtId="4" fontId="10" fillId="0" borderId="0" xfId="9" applyNumberFormat="1" applyFont="1" applyAlignment="1">
      <alignment vertical="center"/>
    </xf>
    <xf numFmtId="0" fontId="10" fillId="0" borderId="0" xfId="9" applyFont="1" applyAlignment="1">
      <alignment horizontal="center" vertical="center"/>
    </xf>
    <xf numFmtId="0" fontId="5" fillId="0" borderId="0" xfId="9" applyFont="1" applyAlignment="1">
      <alignment horizontal="center"/>
    </xf>
    <xf numFmtId="0" fontId="16" fillId="2" borderId="8" xfId="9" quotePrefix="1" applyFont="1" applyFill="1" applyBorder="1" applyAlignment="1">
      <alignment horizontal="center" vertical="center"/>
    </xf>
    <xf numFmtId="0" fontId="16" fillId="2" borderId="1" xfId="9" quotePrefix="1" applyFont="1" applyFill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20" fillId="0" borderId="0" xfId="9" applyFont="1" applyAlignment="1">
      <alignment horizontal="center" vertical="center"/>
    </xf>
    <xf numFmtId="3" fontId="5" fillId="2" borderId="9" xfId="9" applyNumberFormat="1" applyFont="1" applyFill="1" applyBorder="1" applyAlignment="1" applyProtection="1">
      <alignment horizontal="right" vertical="center"/>
      <protection locked="0"/>
    </xf>
    <xf numFmtId="0" fontId="5" fillId="0" borderId="0" xfId="9" applyFont="1" applyAlignment="1">
      <alignment horizontal="left" vertical="center"/>
    </xf>
    <xf numFmtId="0" fontId="8" fillId="0" borderId="0" xfId="0" quotePrefix="1" applyFont="1" applyAlignment="1">
      <alignment horizontal="center"/>
    </xf>
    <xf numFmtId="3" fontId="8" fillId="0" borderId="0" xfId="0" applyNumberFormat="1" applyFont="1"/>
    <xf numFmtId="0" fontId="15" fillId="0" borderId="0" xfId="9" applyFont="1" applyAlignment="1">
      <alignment vertical="center"/>
    </xf>
    <xf numFmtId="0" fontId="8" fillId="0" borderId="0" xfId="9" applyFont="1" applyAlignment="1">
      <alignment horizontal="left"/>
    </xf>
    <xf numFmtId="0" fontId="18" fillId="0" borderId="0" xfId="10" applyFont="1" applyAlignment="1">
      <alignment horizontal="left" vertical="center" wrapText="1"/>
    </xf>
    <xf numFmtId="0" fontId="8" fillId="0" borderId="0" xfId="10" applyFont="1" applyAlignment="1">
      <alignment horizontal="left" vertical="center" indent="3"/>
    </xf>
    <xf numFmtId="0" fontId="9" fillId="0" borderId="0" xfId="10" applyFont="1" applyAlignment="1">
      <alignment horizontal="left" vertical="center" indent="6"/>
    </xf>
    <xf numFmtId="0" fontId="16" fillId="2" borderId="0" xfId="9" quotePrefix="1" applyFont="1" applyFill="1" applyAlignment="1">
      <alignment horizontal="center" vertical="center"/>
    </xf>
    <xf numFmtId="0" fontId="8" fillId="0" borderId="0" xfId="10" applyFont="1" applyAlignment="1">
      <alignment horizontal="left" wrapText="1" indent="3"/>
    </xf>
    <xf numFmtId="3" fontId="5" fillId="2" borderId="0" xfId="9" applyNumberFormat="1" applyFont="1" applyFill="1" applyAlignment="1">
      <alignment horizontal="right" vertical="center"/>
    </xf>
    <xf numFmtId="0" fontId="8" fillId="2" borderId="1" xfId="10" quotePrefix="1" applyFont="1" applyFill="1" applyBorder="1" applyAlignment="1">
      <alignment horizontal="center" vertical="center"/>
    </xf>
    <xf numFmtId="0" fontId="8" fillId="0" borderId="1" xfId="10" quotePrefix="1" applyFont="1" applyBorder="1" applyAlignment="1">
      <alignment horizontal="center" vertical="center"/>
    </xf>
    <xf numFmtId="0" fontId="8" fillId="0" borderId="1" xfId="10" applyFont="1" applyBorder="1" applyAlignment="1">
      <alignment horizontal="center" vertical="center"/>
    </xf>
    <xf numFmtId="0" fontId="8" fillId="0" borderId="0" xfId="10" applyFont="1" applyAlignment="1">
      <alignment horizontal="center" vertical="center"/>
    </xf>
    <xf numFmtId="0" fontId="9" fillId="0" borderId="0" xfId="10" applyFont="1" applyAlignment="1">
      <alignment horizontal="left" vertical="center" indent="3"/>
    </xf>
    <xf numFmtId="0" fontId="5" fillId="2" borderId="0" xfId="9" applyFont="1" applyFill="1" applyAlignment="1">
      <alignment horizontal="right" vertical="center"/>
    </xf>
    <xf numFmtId="3" fontId="16" fillId="2" borderId="0" xfId="0" applyNumberFormat="1" applyFont="1" applyFill="1"/>
    <xf numFmtId="0" fontId="18" fillId="0" borderId="0" xfId="10" applyFont="1" applyAlignment="1">
      <alignment horizontal="left" wrapText="1"/>
    </xf>
    <xf numFmtId="0" fontId="8" fillId="0" borderId="11" xfId="10" applyFont="1" applyBorder="1" applyAlignment="1">
      <alignment horizontal="center" vertical="center"/>
    </xf>
    <xf numFmtId="0" fontId="8" fillId="2" borderId="10" xfId="10" quotePrefix="1" applyFont="1" applyFill="1" applyBorder="1" applyAlignment="1">
      <alignment horizontal="center" vertical="center"/>
    </xf>
    <xf numFmtId="0" fontId="8" fillId="0" borderId="10" xfId="10" applyFont="1" applyBorder="1" applyAlignment="1">
      <alignment horizontal="center" vertical="center"/>
    </xf>
    <xf numFmtId="0" fontId="8" fillId="2" borderId="12" xfId="10" quotePrefix="1" applyFont="1" applyFill="1" applyBorder="1" applyAlignment="1">
      <alignment horizontal="center" vertical="center"/>
    </xf>
    <xf numFmtId="0" fontId="8" fillId="0" borderId="12" xfId="10" applyFont="1" applyBorder="1" applyAlignment="1">
      <alignment horizontal="center" vertical="center"/>
    </xf>
    <xf numFmtId="0" fontId="8" fillId="0" borderId="12" xfId="10" quotePrefix="1" applyFont="1" applyBorder="1" applyAlignment="1">
      <alignment horizontal="center" vertical="center"/>
    </xf>
    <xf numFmtId="14" fontId="5" fillId="0" borderId="0" xfId="9" applyNumberFormat="1" applyFont="1"/>
    <xf numFmtId="0" fontId="5" fillId="0" borderId="1" xfId="9" applyFont="1" applyBorder="1" applyAlignment="1">
      <alignment horizontal="center" vertical="center" wrapText="1"/>
    </xf>
    <xf numFmtId="0" fontId="8" fillId="6" borderId="13" xfId="10" quotePrefix="1" applyFont="1" applyFill="1" applyBorder="1" applyAlignment="1">
      <alignment horizontal="center" vertical="center"/>
    </xf>
    <xf numFmtId="0" fontId="8" fillId="6" borderId="13" xfId="10" applyFont="1" applyFill="1" applyBorder="1" applyAlignment="1">
      <alignment horizontal="center" vertical="center"/>
    </xf>
    <xf numFmtId="0" fontId="8" fillId="6" borderId="0" xfId="10" applyFont="1" applyFill="1" applyAlignment="1">
      <alignment horizontal="center" vertical="center"/>
    </xf>
    <xf numFmtId="0" fontId="8" fillId="6" borderId="0" xfId="0" applyFont="1" applyFill="1"/>
    <xf numFmtId="0" fontId="18" fillId="6" borderId="0" xfId="10" applyFont="1" applyFill="1" applyAlignment="1">
      <alignment horizontal="left" wrapText="1"/>
    </xf>
    <xf numFmtId="0" fontId="8" fillId="6" borderId="1" xfId="10" quotePrefix="1" applyFont="1" applyFill="1" applyBorder="1" applyAlignment="1">
      <alignment horizontal="center" vertical="center"/>
    </xf>
    <xf numFmtId="0" fontId="8" fillId="6" borderId="1" xfId="10" applyFont="1" applyFill="1" applyBorder="1" applyAlignment="1">
      <alignment horizontal="center" vertical="center"/>
    </xf>
    <xf numFmtId="0" fontId="8" fillId="6" borderId="0" xfId="10" applyFont="1" applyFill="1" applyAlignment="1">
      <alignment horizontal="left" vertical="center" indent="3"/>
    </xf>
    <xf numFmtId="3" fontId="5" fillId="6" borderId="1" xfId="9" applyNumberFormat="1" applyFont="1" applyFill="1" applyBorder="1" applyAlignment="1">
      <alignment horizontal="right" vertical="center"/>
    </xf>
    <xf numFmtId="0" fontId="9" fillId="6" borderId="0" xfId="10" applyFont="1" applyFill="1" applyAlignment="1">
      <alignment horizontal="left" vertical="center" indent="6"/>
    </xf>
    <xf numFmtId="0" fontId="8" fillId="6" borderId="10" xfId="10" quotePrefix="1" applyFont="1" applyFill="1" applyBorder="1" applyAlignment="1">
      <alignment horizontal="center" vertical="center"/>
    </xf>
    <xf numFmtId="0" fontId="8" fillId="6" borderId="10" xfId="10" applyFont="1" applyFill="1" applyBorder="1" applyAlignment="1">
      <alignment horizontal="center" vertical="center"/>
    </xf>
    <xf numFmtId="0" fontId="8" fillId="6" borderId="0" xfId="10" applyFont="1" applyFill="1" applyAlignment="1">
      <alignment horizontal="left" wrapText="1" indent="3"/>
    </xf>
    <xf numFmtId="3" fontId="5" fillId="6" borderId="9" xfId="9" applyNumberFormat="1" applyFont="1" applyFill="1" applyBorder="1" applyAlignment="1" applyProtection="1">
      <alignment horizontal="right" vertical="center"/>
      <protection locked="0"/>
    </xf>
    <xf numFmtId="0" fontId="8" fillId="6" borderId="11" xfId="10" quotePrefix="1" applyFont="1" applyFill="1" applyBorder="1" applyAlignment="1">
      <alignment horizontal="center" vertical="center"/>
    </xf>
    <xf numFmtId="0" fontId="8" fillId="6" borderId="11" xfId="10" applyFont="1" applyFill="1" applyBorder="1" applyAlignment="1">
      <alignment horizontal="center" vertical="center"/>
    </xf>
    <xf numFmtId="0" fontId="8" fillId="6" borderId="8" xfId="10" quotePrefix="1" applyFont="1" applyFill="1" applyBorder="1" applyAlignment="1">
      <alignment horizontal="center" vertical="center"/>
    </xf>
    <xf numFmtId="0" fontId="8" fillId="6" borderId="8" xfId="10" applyFont="1" applyFill="1" applyBorder="1" applyAlignment="1">
      <alignment horizontal="center" vertical="center"/>
    </xf>
    <xf numFmtId="0" fontId="8" fillId="6" borderId="12" xfId="10" quotePrefix="1" applyFont="1" applyFill="1" applyBorder="1" applyAlignment="1">
      <alignment horizontal="center" vertical="center"/>
    </xf>
    <xf numFmtId="0" fontId="8" fillId="6" borderId="12" xfId="10" applyFont="1" applyFill="1" applyBorder="1" applyAlignment="1">
      <alignment horizontal="center" vertical="center"/>
    </xf>
    <xf numFmtId="0" fontId="9" fillId="6" borderId="0" xfId="10" applyFont="1" applyFill="1" applyAlignment="1">
      <alignment horizontal="left" vertical="center" indent="3"/>
    </xf>
    <xf numFmtId="0" fontId="21" fillId="6" borderId="9" xfId="0" applyFont="1" applyFill="1" applyBorder="1" applyProtection="1">
      <protection locked="0"/>
    </xf>
    <xf numFmtId="0" fontId="8" fillId="6" borderId="0" xfId="10" quotePrefix="1" applyFont="1" applyFill="1" applyAlignment="1">
      <alignment horizontal="center" vertical="center"/>
    </xf>
    <xf numFmtId="0" fontId="5" fillId="6" borderId="0" xfId="9" applyFont="1" applyFill="1" applyAlignment="1">
      <alignment horizontal="center" vertical="center"/>
    </xf>
    <xf numFmtId="0" fontId="16" fillId="6" borderId="1" xfId="9" quotePrefix="1" applyFont="1" applyFill="1" applyBorder="1" applyAlignment="1">
      <alignment horizontal="center" vertical="center"/>
    </xf>
    <xf numFmtId="0" fontId="8" fillId="6" borderId="1" xfId="9" applyFont="1" applyFill="1" applyBorder="1" applyAlignment="1">
      <alignment horizontal="center" vertical="center"/>
    </xf>
    <xf numFmtId="0" fontId="8" fillId="6" borderId="0" xfId="9" applyFont="1" applyFill="1" applyAlignment="1">
      <alignment horizontal="center" vertical="center"/>
    </xf>
    <xf numFmtId="0" fontId="5" fillId="6" borderId="0" xfId="9" applyFont="1" applyFill="1"/>
    <xf numFmtId="0" fontId="8" fillId="6" borderId="0" xfId="0" quotePrefix="1" applyFont="1" applyFill="1" applyAlignment="1">
      <alignment horizontal="center"/>
    </xf>
    <xf numFmtId="0" fontId="18" fillId="6" borderId="0" xfId="7" applyFont="1" applyFill="1"/>
    <xf numFmtId="0" fontId="10" fillId="6" borderId="0" xfId="9" applyFont="1" applyFill="1" applyAlignment="1">
      <alignment horizontal="left" vertical="center"/>
    </xf>
    <xf numFmtId="0" fontId="8" fillId="6" borderId="0" xfId="0" applyFont="1" applyFill="1" applyAlignment="1">
      <alignment horizontal="center"/>
    </xf>
    <xf numFmtId="0" fontId="8" fillId="6" borderId="0" xfId="9" applyFont="1" applyFill="1" applyAlignment="1">
      <alignment vertical="center"/>
    </xf>
    <xf numFmtId="3" fontId="8" fillId="6" borderId="0" xfId="0" applyNumberFormat="1" applyFont="1" applyFill="1" applyAlignment="1">
      <alignment horizontal="left" wrapText="1"/>
    </xf>
    <xf numFmtId="0" fontId="8" fillId="6" borderId="1" xfId="9" quotePrefix="1" applyFont="1" applyFill="1" applyBorder="1" applyAlignment="1">
      <alignment horizontal="center" vertical="center"/>
    </xf>
    <xf numFmtId="3" fontId="9" fillId="6" borderId="0" xfId="0" applyNumberFormat="1" applyFont="1" applyFill="1" applyAlignment="1">
      <alignment horizontal="left" wrapText="1" indent="2"/>
    </xf>
    <xf numFmtId="0" fontId="9" fillId="6" borderId="0" xfId="0" applyFont="1" applyFill="1" applyAlignment="1">
      <alignment horizontal="left" indent="2"/>
    </xf>
    <xf numFmtId="0" fontId="8" fillId="5" borderId="0" xfId="0" applyFont="1" applyFill="1"/>
    <xf numFmtId="0" fontId="5" fillId="5" borderId="0" xfId="9" applyFont="1" applyFill="1"/>
    <xf numFmtId="0" fontId="16" fillId="6" borderId="0" xfId="5" quotePrefix="1" applyFont="1" applyFill="1" applyAlignment="1">
      <alignment horizontal="center" vertical="center"/>
    </xf>
    <xf numFmtId="0" fontId="16" fillId="6" borderId="0" xfId="5" applyFont="1" applyFill="1" applyAlignment="1">
      <alignment horizontal="center" vertical="center"/>
    </xf>
    <xf numFmtId="0" fontId="8" fillId="6" borderId="0" xfId="5" applyFont="1" applyFill="1" applyAlignment="1">
      <alignment horizontal="center" vertical="center"/>
    </xf>
    <xf numFmtId="0" fontId="5" fillId="6" borderId="0" xfId="5" applyFont="1" applyFill="1" applyAlignment="1">
      <alignment vertical="center"/>
    </xf>
    <xf numFmtId="0" fontId="18" fillId="6" borderId="0" xfId="5" applyFont="1" applyFill="1" applyAlignment="1">
      <alignment horizontal="left" vertical="center" wrapText="1"/>
    </xf>
    <xf numFmtId="0" fontId="5" fillId="6" borderId="0" xfId="5" applyFont="1" applyFill="1" applyAlignment="1">
      <alignment horizontal="center" vertical="center"/>
    </xf>
    <xf numFmtId="10" fontId="20" fillId="6" borderId="0" xfId="5" applyNumberFormat="1" applyFont="1" applyFill="1" applyAlignment="1">
      <alignment horizontal="right" vertical="center"/>
    </xf>
    <xf numFmtId="0" fontId="16" fillId="6" borderId="13" xfId="5" quotePrefix="1" applyFont="1" applyFill="1" applyBorder="1" applyAlignment="1">
      <alignment horizontal="center" vertical="center"/>
    </xf>
    <xf numFmtId="0" fontId="16" fillId="6" borderId="13" xfId="5" applyFont="1" applyFill="1" applyBorder="1" applyAlignment="1">
      <alignment horizontal="center" vertical="center"/>
    </xf>
    <xf numFmtId="0" fontId="8" fillId="6" borderId="13" xfId="5" applyFont="1" applyFill="1" applyBorder="1" applyAlignment="1">
      <alignment horizontal="center" vertical="center"/>
    </xf>
    <xf numFmtId="0" fontId="8" fillId="6" borderId="0" xfId="5" applyFont="1" applyFill="1" applyAlignment="1">
      <alignment horizontal="left" vertical="center" wrapText="1" indent="3"/>
    </xf>
    <xf numFmtId="10" fontId="20" fillId="6" borderId="0" xfId="6" applyNumberFormat="1" applyFont="1" applyFill="1" applyAlignment="1">
      <alignment horizontal="center" vertical="top"/>
    </xf>
    <xf numFmtId="0" fontId="16" fillId="6" borderId="1" xfId="5" quotePrefix="1" applyFont="1" applyFill="1" applyBorder="1" applyAlignment="1">
      <alignment horizontal="center" vertical="center"/>
    </xf>
    <xf numFmtId="0" fontId="16" fillId="6" borderId="1" xfId="5" applyFont="1" applyFill="1" applyBorder="1" applyAlignment="1">
      <alignment horizontal="center" vertical="center"/>
    </xf>
    <xf numFmtId="0" fontId="8" fillId="6" borderId="1" xfId="5" applyFont="1" applyFill="1" applyBorder="1" applyAlignment="1">
      <alignment horizontal="center" vertical="center"/>
    </xf>
    <xf numFmtId="0" fontId="9" fillId="6" borderId="0" xfId="5" applyFont="1" applyFill="1" applyAlignment="1">
      <alignment horizontal="left" vertical="center" indent="6"/>
    </xf>
    <xf numFmtId="3" fontId="5" fillId="6" borderId="9" xfId="5" applyNumberFormat="1" applyFont="1" applyFill="1" applyBorder="1" applyAlignment="1" applyProtection="1">
      <alignment horizontal="right" vertical="center"/>
      <protection locked="0"/>
    </xf>
    <xf numFmtId="0" fontId="16" fillId="6" borderId="10" xfId="5" quotePrefix="1" applyFont="1" applyFill="1" applyBorder="1" applyAlignment="1">
      <alignment horizontal="center" vertical="center"/>
    </xf>
    <xf numFmtId="0" fontId="16" fillId="6" borderId="10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/>
    </xf>
    <xf numFmtId="49" fontId="20" fillId="6" borderId="0" xfId="6" applyNumberFormat="1" applyFont="1" applyFill="1" applyAlignment="1">
      <alignment horizontal="center" vertical="top"/>
    </xf>
    <xf numFmtId="0" fontId="16" fillId="6" borderId="12" xfId="5" quotePrefix="1" applyFont="1" applyFill="1" applyBorder="1" applyAlignment="1">
      <alignment horizontal="center" vertical="center"/>
    </xf>
    <xf numFmtId="0" fontId="16" fillId="6" borderId="12" xfId="5" applyFont="1" applyFill="1" applyBorder="1" applyAlignment="1">
      <alignment horizontal="center" vertical="center"/>
    </xf>
    <xf numFmtId="0" fontId="8" fillId="6" borderId="12" xfId="5" applyFont="1" applyFill="1" applyBorder="1" applyAlignment="1">
      <alignment horizontal="center" vertical="center"/>
    </xf>
    <xf numFmtId="0" fontId="9" fillId="6" borderId="0" xfId="5" applyFont="1" applyFill="1" applyAlignment="1">
      <alignment horizontal="left" vertical="center" indent="3"/>
    </xf>
    <xf numFmtId="3" fontId="20" fillId="6" borderId="12" xfId="5" applyNumberFormat="1" applyFont="1" applyFill="1" applyBorder="1" applyAlignment="1">
      <alignment horizontal="right" vertical="center"/>
    </xf>
    <xf numFmtId="0" fontId="8" fillId="6" borderId="0" xfId="5" applyFont="1" applyFill="1" applyAlignment="1">
      <alignment horizontal="left" vertical="center" indent="3"/>
    </xf>
    <xf numFmtId="3" fontId="8" fillId="6" borderId="1" xfId="5" applyNumberFormat="1" applyFont="1" applyFill="1" applyBorder="1" applyAlignment="1">
      <alignment horizontal="right" vertical="center"/>
    </xf>
    <xf numFmtId="0" fontId="16" fillId="6" borderId="11" xfId="5" quotePrefix="1" applyFont="1" applyFill="1" applyBorder="1" applyAlignment="1">
      <alignment horizontal="center" vertical="center"/>
    </xf>
    <xf numFmtId="0" fontId="16" fillId="6" borderId="11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/>
    </xf>
    <xf numFmtId="0" fontId="16" fillId="6" borderId="8" xfId="5" quotePrefix="1" applyFont="1" applyFill="1" applyBorder="1" applyAlignment="1">
      <alignment horizontal="center" vertical="center"/>
    </xf>
    <xf numFmtId="0" fontId="16" fillId="6" borderId="8" xfId="5" applyFont="1" applyFill="1" applyBorder="1" applyAlignment="1">
      <alignment horizontal="center" vertical="center"/>
    </xf>
    <xf numFmtId="0" fontId="8" fillId="6" borderId="8" xfId="5" applyFont="1" applyFill="1" applyBorder="1" applyAlignment="1">
      <alignment horizontal="center" vertical="center"/>
    </xf>
    <xf numFmtId="0" fontId="5" fillId="5" borderId="0" xfId="5" applyFont="1" applyFill="1"/>
    <xf numFmtId="0" fontId="8" fillId="6" borderId="19" xfId="0" applyFont="1" applyFill="1" applyBorder="1"/>
    <xf numFmtId="0" fontId="8" fillId="7" borderId="0" xfId="0" applyFont="1" applyFill="1"/>
    <xf numFmtId="0" fontId="18" fillId="7" borderId="0" xfId="0" applyFont="1" applyFill="1"/>
    <xf numFmtId="0" fontId="18" fillId="7" borderId="0" xfId="7" applyFont="1" applyFill="1"/>
    <xf numFmtId="0" fontId="16" fillId="7" borderId="1" xfId="9" quotePrefix="1" applyFont="1" applyFill="1" applyBorder="1" applyAlignment="1">
      <alignment horizontal="center" vertical="center"/>
    </xf>
    <xf numFmtId="0" fontId="8" fillId="7" borderId="1" xfId="9" applyFont="1" applyFill="1" applyBorder="1" applyAlignment="1">
      <alignment horizontal="center" vertical="center"/>
    </xf>
    <xf numFmtId="0" fontId="8" fillId="7" borderId="0" xfId="9" applyFont="1" applyFill="1" applyAlignment="1">
      <alignment horizontal="center" vertical="center"/>
    </xf>
    <xf numFmtId="4" fontId="5" fillId="7" borderId="9" xfId="9" applyNumberFormat="1" applyFont="1" applyFill="1" applyBorder="1" applyAlignment="1" applyProtection="1">
      <alignment horizontal="right" vertical="center"/>
      <protection locked="0"/>
    </xf>
    <xf numFmtId="0" fontId="8" fillId="6" borderId="18" xfId="9" applyFont="1" applyFill="1" applyBorder="1" applyAlignment="1">
      <alignment vertical="center"/>
    </xf>
    <xf numFmtId="0" fontId="5" fillId="7" borderId="19" xfId="9" applyFont="1" applyFill="1" applyBorder="1" applyAlignment="1">
      <alignment vertical="center"/>
    </xf>
    <xf numFmtId="22" fontId="8" fillId="0" borderId="0" xfId="0" applyNumberFormat="1" applyFont="1"/>
    <xf numFmtId="0" fontId="18" fillId="6" borderId="17" xfId="0" applyFont="1" applyFill="1" applyBorder="1"/>
    <xf numFmtId="0" fontId="5" fillId="7" borderId="0" xfId="9" applyFont="1" applyFill="1"/>
    <xf numFmtId="3" fontId="5" fillId="7" borderId="9" xfId="9" applyNumberFormat="1" applyFont="1" applyFill="1" applyBorder="1" applyAlignment="1" applyProtection="1">
      <alignment horizontal="right" vertical="center"/>
      <protection locked="0"/>
    </xf>
    <xf numFmtId="0" fontId="18" fillId="7" borderId="17" xfId="0" applyFont="1" applyFill="1" applyBorder="1"/>
    <xf numFmtId="165" fontId="8" fillId="0" borderId="17" xfId="9" applyNumberFormat="1" applyFont="1" applyBorder="1" applyAlignment="1">
      <alignment vertical="center"/>
    </xf>
    <xf numFmtId="0" fontId="8" fillId="7" borderId="0" xfId="5" applyFont="1" applyFill="1" applyAlignment="1">
      <alignment vertical="center"/>
    </xf>
    <xf numFmtId="0" fontId="5" fillId="7" borderId="0" xfId="5" applyFont="1" applyFill="1" applyAlignment="1">
      <alignment vertical="center"/>
    </xf>
    <xf numFmtId="0" fontId="10" fillId="7" borderId="0" xfId="5" applyFont="1" applyFill="1" applyAlignment="1">
      <alignment vertical="center"/>
    </xf>
    <xf numFmtId="0" fontId="8" fillId="7" borderId="0" xfId="0" applyFont="1" applyFill="1" applyAlignment="1">
      <alignment horizontal="center"/>
    </xf>
    <xf numFmtId="0" fontId="16" fillId="7" borderId="8" xfId="5" quotePrefix="1" applyFont="1" applyFill="1" applyBorder="1" applyAlignment="1">
      <alignment horizontal="center" vertical="center"/>
    </xf>
    <xf numFmtId="0" fontId="16" fillId="7" borderId="1" xfId="5" quotePrefix="1" applyFont="1" applyFill="1" applyBorder="1" applyAlignment="1">
      <alignment horizontal="center" vertical="center"/>
    </xf>
    <xf numFmtId="0" fontId="16" fillId="7" borderId="1" xfId="5" applyFont="1" applyFill="1" applyBorder="1" applyAlignment="1">
      <alignment horizontal="center" vertical="center"/>
    </xf>
    <xf numFmtId="0" fontId="8" fillId="7" borderId="0" xfId="5" applyFont="1" applyFill="1" applyAlignment="1">
      <alignment horizontal="center" vertical="center"/>
    </xf>
    <xf numFmtId="0" fontId="8" fillId="7" borderId="1" xfId="5" applyFont="1" applyFill="1" applyBorder="1" applyAlignment="1">
      <alignment horizontal="center" vertical="center"/>
    </xf>
    <xf numFmtId="0" fontId="5" fillId="7" borderId="0" xfId="5" applyFont="1" applyFill="1"/>
    <xf numFmtId="4" fontId="5" fillId="7" borderId="9" xfId="5" applyNumberFormat="1" applyFont="1" applyFill="1" applyBorder="1" applyAlignment="1" applyProtection="1">
      <alignment horizontal="right" vertical="center"/>
      <protection locked="0"/>
    </xf>
    <xf numFmtId="3" fontId="5" fillId="7" borderId="9" xfId="5" applyNumberFormat="1" applyFont="1" applyFill="1" applyBorder="1" applyAlignment="1" applyProtection="1">
      <alignment horizontal="right" vertical="center"/>
      <protection locked="0"/>
    </xf>
    <xf numFmtId="0" fontId="8" fillId="7" borderId="18" xfId="0" applyFont="1" applyFill="1" applyBorder="1"/>
    <xf numFmtId="0" fontId="5" fillId="7" borderId="0" xfId="5" applyFont="1" applyFill="1" applyAlignment="1">
      <alignment horizontal="left" vertical="center" indent="2"/>
    </xf>
    <xf numFmtId="0" fontId="5" fillId="7" borderId="0" xfId="5" applyFont="1" applyFill="1" applyAlignment="1">
      <alignment horizontal="center"/>
    </xf>
    <xf numFmtId="0" fontId="5" fillId="7" borderId="0" xfId="5" applyFont="1" applyFill="1" applyAlignment="1">
      <alignment horizontal="left" vertical="center"/>
    </xf>
    <xf numFmtId="0" fontId="8" fillId="7" borderId="1" xfId="9" quotePrefix="1" applyFont="1" applyFill="1" applyBorder="1" applyAlignment="1">
      <alignment horizontal="center" vertical="center"/>
    </xf>
    <xf numFmtId="0" fontId="5" fillId="4" borderId="14" xfId="5" applyFont="1" applyFill="1" applyBorder="1" applyAlignment="1">
      <alignment horizontal="left" vertical="center" wrapText="1" indent="2"/>
    </xf>
    <xf numFmtId="0" fontId="5" fillId="4" borderId="10" xfId="5" applyFont="1" applyFill="1" applyBorder="1" applyAlignment="1">
      <alignment horizontal="left" vertical="center" wrapText="1" indent="2"/>
    </xf>
    <xf numFmtId="0" fontId="0" fillId="0" borderId="10" xfId="0" applyBorder="1" applyAlignment="1">
      <alignment horizontal="left" indent="2"/>
    </xf>
    <xf numFmtId="0" fontId="0" fillId="0" borderId="15" xfId="0" applyBorder="1" applyAlignment="1">
      <alignment horizontal="left" indent="2"/>
    </xf>
    <xf numFmtId="0" fontId="8" fillId="7" borderId="0" xfId="0" applyFont="1" applyFill="1" applyAlignment="1">
      <alignment horizontal="left" wrapText="1" indent="2"/>
    </xf>
    <xf numFmtId="0" fontId="8" fillId="7" borderId="16" xfId="0" applyFont="1" applyFill="1" applyBorder="1" applyAlignment="1">
      <alignment horizontal="left" wrapText="1" indent="2"/>
    </xf>
    <xf numFmtId="0" fontId="12" fillId="2" borderId="2" xfId="5" applyFont="1" applyFill="1" applyBorder="1" applyAlignment="1">
      <alignment horizontal="center" vertical="center"/>
    </xf>
    <xf numFmtId="0" fontId="13" fillId="0" borderId="3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3" fillId="0" borderId="7" xfId="5" applyFont="1" applyBorder="1" applyAlignment="1">
      <alignment horizontal="center" vertical="center"/>
    </xf>
    <xf numFmtId="0" fontId="10" fillId="0" borderId="0" xfId="5" applyFont="1" applyAlignment="1">
      <alignment horizontal="left" vertical="center" wrapText="1"/>
    </xf>
    <xf numFmtId="4" fontId="10" fillId="0" borderId="0" xfId="5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4" fontId="10" fillId="0" borderId="0" xfId="5" applyNumberFormat="1" applyFont="1" applyAlignment="1">
      <alignment horizontal="left" vertical="center"/>
    </xf>
    <xf numFmtId="0" fontId="12" fillId="0" borderId="2" xfId="5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wrapText="1"/>
    </xf>
    <xf numFmtId="3" fontId="18" fillId="0" borderId="8" xfId="0" applyNumberFormat="1" applyFont="1" applyBorder="1" applyAlignment="1">
      <alignment horizontal="center" wrapText="1"/>
    </xf>
    <xf numFmtId="0" fontId="5" fillId="4" borderId="14" xfId="9" applyFont="1" applyFill="1" applyBorder="1" applyAlignment="1">
      <alignment horizontal="left" vertical="center" wrapText="1" indent="2"/>
    </xf>
    <xf numFmtId="0" fontId="5" fillId="4" borderId="10" xfId="9" applyFont="1" applyFill="1" applyBorder="1" applyAlignment="1">
      <alignment horizontal="left" vertical="center" wrapText="1" indent="2"/>
    </xf>
    <xf numFmtId="0" fontId="12" fillId="2" borderId="2" xfId="9" applyFont="1" applyFill="1" applyBorder="1" applyAlignment="1">
      <alignment horizontal="center" vertical="center"/>
    </xf>
    <xf numFmtId="0" fontId="13" fillId="0" borderId="3" xfId="9" applyFont="1" applyBorder="1" applyAlignment="1">
      <alignment horizontal="center" vertical="center"/>
    </xf>
    <xf numFmtId="0" fontId="13" fillId="0" borderId="4" xfId="9" applyFont="1" applyBorder="1" applyAlignment="1">
      <alignment horizontal="center" vertical="center"/>
    </xf>
    <xf numFmtId="0" fontId="13" fillId="0" borderId="5" xfId="9" applyFont="1" applyBorder="1" applyAlignment="1">
      <alignment horizontal="center" vertical="center"/>
    </xf>
    <xf numFmtId="0" fontId="13" fillId="0" borderId="6" xfId="9" applyFont="1" applyBorder="1" applyAlignment="1">
      <alignment horizontal="center" vertical="center"/>
    </xf>
    <xf numFmtId="0" fontId="13" fillId="0" borderId="7" xfId="9" applyFont="1" applyBorder="1" applyAlignment="1">
      <alignment horizontal="center" vertical="center"/>
    </xf>
    <xf numFmtId="0" fontId="10" fillId="0" borderId="0" xfId="9" applyFont="1" applyAlignment="1">
      <alignment horizontal="left" vertical="center" wrapText="1"/>
    </xf>
    <xf numFmtId="4" fontId="10" fillId="0" borderId="0" xfId="9" applyNumberFormat="1" applyFont="1" applyAlignment="1">
      <alignment vertical="center" wrapText="1"/>
    </xf>
    <xf numFmtId="4" fontId="10" fillId="0" borderId="0" xfId="9" applyNumberFormat="1" applyFont="1" applyAlignment="1">
      <alignment horizontal="left" vertical="center"/>
    </xf>
    <xf numFmtId="0" fontId="5" fillId="5" borderId="0" xfId="9" applyFont="1" applyFill="1" applyAlignment="1">
      <alignment horizontal="left" vertical="center" wrapText="1"/>
    </xf>
    <xf numFmtId="0" fontId="8" fillId="7" borderId="0" xfId="0" applyFont="1" applyFill="1" applyAlignment="1">
      <alignment horizontal="left" vertical="center" wrapText="1" indent="2"/>
    </xf>
    <xf numFmtId="0" fontId="8" fillId="7" borderId="16" xfId="0" applyFont="1" applyFill="1" applyBorder="1" applyAlignment="1">
      <alignment horizontal="left" vertical="center" wrapText="1" indent="2"/>
    </xf>
    <xf numFmtId="0" fontId="12" fillId="0" borderId="2" xfId="9" applyFont="1" applyBorder="1" applyAlignment="1">
      <alignment horizontal="center" vertical="center"/>
    </xf>
    <xf numFmtId="0" fontId="5" fillId="0" borderId="0" xfId="9" applyFont="1" applyAlignment="1">
      <alignment horizontal="left" vertical="center" wrapText="1"/>
    </xf>
  </cellXfs>
  <cellStyles count="14">
    <cellStyle name="Normaali" xfId="0" builtinId="0"/>
    <cellStyle name="Normaali 10" xfId="4" xr:uid="{00000000-0005-0000-0000-000000000000}"/>
    <cellStyle name="Normaali_A_L1_s 3" xfId="2" xr:uid="{00000000-0005-0000-0000-000001000000}"/>
    <cellStyle name="Normal 10" xfId="7" xr:uid="{00000000-0005-0000-0000-000003000000}"/>
    <cellStyle name="Normal 2" xfId="1" xr:uid="{00000000-0005-0000-0000-000004000000}"/>
    <cellStyle name="Normal 2 10" xfId="11" xr:uid="{6D303318-CDC6-4CCA-90E9-8620ACDF472C}"/>
    <cellStyle name="Normal 2 2" xfId="5" xr:uid="{00000000-0005-0000-0000-000005000000}"/>
    <cellStyle name="Normal 2 2 2" xfId="9" xr:uid="{00000000-0005-0000-0000-000006000000}"/>
    <cellStyle name="Normal 2 2 2 2" xfId="13" xr:uid="{F28FB9D2-4382-4E39-841D-100537B3CE71}"/>
    <cellStyle name="Normal 2 2 3" xfId="12" xr:uid="{8A867D09-CD4D-4EFE-992E-3E65E588B6E5}"/>
    <cellStyle name="Normal 2 3" xfId="8" xr:uid="{00000000-0005-0000-0000-000007000000}"/>
    <cellStyle name="Normal 2 3 2" xfId="10" xr:uid="{00000000-0005-0000-0000-000008000000}"/>
    <cellStyle name="Normal 3" xfId="6" xr:uid="{00000000-0005-0000-0000-000009000000}"/>
    <cellStyle name="Normal_RahkaIIDemo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0">
    <tabColor rgb="FFFFC000"/>
    <pageSetUpPr fitToPage="1"/>
  </sheetPr>
  <dimension ref="A1:K104"/>
  <sheetViews>
    <sheetView showGridLines="0" zoomScaleNormal="100" zoomScaleSheetLayoutView="55" workbookViewId="0">
      <selection activeCell="B89" sqref="B89"/>
    </sheetView>
  </sheetViews>
  <sheetFormatPr defaultRowHeight="12" x14ac:dyDescent="0.2"/>
  <cols>
    <col min="1" max="5" width="3.42578125" style="6" customWidth="1"/>
    <col min="6" max="6" width="3.85546875" style="6" customWidth="1"/>
    <col min="7" max="7" width="72" style="6" customWidth="1"/>
    <col min="8" max="8" width="15.28515625" style="7" customWidth="1"/>
    <col min="9" max="9" width="15.7109375" style="6" customWidth="1"/>
    <col min="10" max="10" width="9.5703125" style="8" customWidth="1"/>
    <col min="11" max="11" width="13.7109375" style="29" customWidth="1"/>
    <col min="12" max="16384" width="9.140625" style="8"/>
  </cols>
  <sheetData>
    <row r="1" spans="1:10" customFormat="1" ht="50.1" customHeight="1" x14ac:dyDescent="0.2">
      <c r="A1" s="213" t="s">
        <v>0</v>
      </c>
      <c r="B1" s="214"/>
      <c r="C1" s="214"/>
      <c r="D1" s="214"/>
      <c r="E1" s="214"/>
      <c r="F1" s="215"/>
      <c r="G1" s="215"/>
      <c r="H1" s="215"/>
      <c r="I1" s="215"/>
      <c r="J1" s="216"/>
    </row>
    <row r="2" spans="1:10" customFormat="1" ht="13.5" thickBot="1" x14ac:dyDescent="0.25"/>
    <row r="3" spans="1:10" ht="14.85" customHeight="1" x14ac:dyDescent="0.2">
      <c r="G3" s="188" t="s">
        <v>1</v>
      </c>
    </row>
    <row r="4" spans="1:10" ht="14.85" customHeight="1" thickBot="1" x14ac:dyDescent="0.25">
      <c r="A4" s="1" t="s">
        <v>2</v>
      </c>
      <c r="B4" s="9"/>
      <c r="C4" s="9"/>
      <c r="D4" s="10"/>
      <c r="E4" s="9"/>
      <c r="F4" s="9"/>
      <c r="G4" s="189" t="s">
        <v>3</v>
      </c>
      <c r="H4" s="7" t="s">
        <v>4</v>
      </c>
      <c r="I4" s="11" t="s">
        <v>5</v>
      </c>
    </row>
    <row r="5" spans="1:10" ht="14.85" customHeight="1" thickBot="1" x14ac:dyDescent="0.25">
      <c r="A5" s="2" t="s">
        <v>6</v>
      </c>
      <c r="B5" s="9"/>
      <c r="C5" s="9"/>
      <c r="D5" s="12"/>
      <c r="E5" s="13"/>
      <c r="F5" s="13"/>
      <c r="G5" s="195" t="s">
        <v>7</v>
      </c>
      <c r="H5" s="7" t="s">
        <v>8</v>
      </c>
      <c r="I5" s="11">
        <v>42369</v>
      </c>
    </row>
    <row r="6" spans="1:10" ht="14.85" customHeight="1" x14ac:dyDescent="0.2">
      <c r="A6" s="14"/>
      <c r="H6" s="7" t="s">
        <v>9</v>
      </c>
      <c r="I6" s="11" t="s">
        <v>10</v>
      </c>
    </row>
    <row r="7" spans="1:10" ht="14.85" customHeight="1" x14ac:dyDescent="0.2">
      <c r="A7" s="8"/>
      <c r="H7" s="8"/>
      <c r="I7" s="8"/>
    </row>
    <row r="8" spans="1:10" ht="14.85" customHeight="1" x14ac:dyDescent="0.2">
      <c r="A8" s="15" t="s">
        <v>11</v>
      </c>
    </row>
    <row r="9" spans="1:10" ht="14.85" customHeight="1" x14ac:dyDescent="0.2">
      <c r="A9" s="8"/>
      <c r="H9" s="219" t="s">
        <v>12</v>
      </c>
      <c r="I9" s="220"/>
    </row>
    <row r="10" spans="1:10" ht="29.45" customHeight="1" x14ac:dyDescent="0.2">
      <c r="A10" s="225" t="s">
        <v>13</v>
      </c>
      <c r="B10" s="225"/>
      <c r="C10" s="225"/>
      <c r="D10" s="225"/>
      <c r="E10" s="225"/>
      <c r="F10" s="225"/>
      <c r="G10" s="16" t="s">
        <v>14</v>
      </c>
      <c r="H10" s="221"/>
      <c r="I10" s="222"/>
    </row>
    <row r="11" spans="1:10" ht="26.85" customHeight="1" x14ac:dyDescent="0.2">
      <c r="A11" s="226" t="s">
        <v>15</v>
      </c>
      <c r="B11" s="227"/>
      <c r="C11" s="227"/>
      <c r="D11" s="227"/>
      <c r="E11" s="227"/>
      <c r="F11" s="227"/>
      <c r="G11" s="17" t="s">
        <v>16</v>
      </c>
      <c r="H11" s="221"/>
      <c r="I11" s="222"/>
    </row>
    <row r="12" spans="1:10" ht="14.85" customHeight="1" x14ac:dyDescent="0.2">
      <c r="A12" s="18" t="s">
        <v>17</v>
      </c>
      <c r="G12" s="3" t="s">
        <v>18</v>
      </c>
      <c r="H12" s="223"/>
      <c r="I12" s="224"/>
    </row>
    <row r="13" spans="1:10" ht="14.85" customHeight="1" x14ac:dyDescent="0.2">
      <c r="A13" s="18" t="s">
        <v>19</v>
      </c>
      <c r="B13" s="8"/>
      <c r="C13" s="8"/>
      <c r="D13" s="8"/>
      <c r="E13" s="8"/>
      <c r="F13" s="8"/>
      <c r="G13" s="6" t="s">
        <v>20</v>
      </c>
      <c r="H13" s="19"/>
      <c r="I13" s="19"/>
    </row>
    <row r="14" spans="1:10" ht="15" customHeight="1" x14ac:dyDescent="0.2">
      <c r="A14" s="228" t="s">
        <v>21</v>
      </c>
      <c r="B14" s="228"/>
      <c r="C14" s="228"/>
      <c r="D14" s="228"/>
      <c r="E14" s="228"/>
      <c r="G14" s="17" t="s">
        <v>22</v>
      </c>
    </row>
    <row r="15" spans="1:10" ht="14.85" customHeight="1" x14ac:dyDescent="0.2">
      <c r="A15" s="228"/>
      <c r="B15" s="228"/>
      <c r="C15" s="228"/>
      <c r="D15" s="228"/>
      <c r="E15" s="228"/>
      <c r="G15" s="17" t="s">
        <v>23</v>
      </c>
    </row>
    <row r="16" spans="1:10" ht="14.85" customHeight="1" x14ac:dyDescent="0.2">
      <c r="A16" s="18"/>
      <c r="B16" s="18"/>
      <c r="C16" s="18"/>
      <c r="D16" s="18"/>
      <c r="E16" s="18"/>
      <c r="F16" s="8"/>
      <c r="G16" s="8"/>
    </row>
    <row r="17" spans="1:11" ht="14.85" customHeight="1" x14ac:dyDescent="0.2">
      <c r="A17" s="20" t="s">
        <v>24</v>
      </c>
    </row>
    <row r="18" spans="1:11" ht="14.85" customHeight="1" x14ac:dyDescent="0.2">
      <c r="A18" s="14"/>
      <c r="I18" s="8"/>
    </row>
    <row r="19" spans="1:11" ht="14.85" customHeight="1" x14ac:dyDescent="0.2">
      <c r="A19" s="8"/>
      <c r="B19" s="8"/>
      <c r="C19" s="8"/>
      <c r="D19" s="8"/>
      <c r="E19" s="8"/>
      <c r="H19" s="4"/>
      <c r="I19" s="8"/>
    </row>
    <row r="20" spans="1:11" ht="14.85" customHeight="1" x14ac:dyDescent="0.2">
      <c r="A20" s="8"/>
      <c r="B20" s="8"/>
      <c r="C20" s="8"/>
      <c r="D20" s="8"/>
      <c r="E20" s="8"/>
      <c r="H20" s="4"/>
      <c r="I20" s="21" t="s">
        <v>25</v>
      </c>
    </row>
    <row r="21" spans="1:11" ht="28.5" customHeight="1" x14ac:dyDescent="0.2">
      <c r="A21" s="9" t="s">
        <v>26</v>
      </c>
      <c r="B21" s="9"/>
      <c r="C21" s="9"/>
      <c r="D21" s="9"/>
      <c r="E21" s="9" t="s">
        <v>27</v>
      </c>
      <c r="G21" s="35" t="s">
        <v>28</v>
      </c>
      <c r="H21" s="4"/>
      <c r="I21" s="32">
        <v>10</v>
      </c>
    </row>
    <row r="22" spans="1:11" ht="14.85" customHeight="1" x14ac:dyDescent="0.2">
      <c r="A22" s="22">
        <v>10</v>
      </c>
      <c r="B22" s="22" t="s">
        <v>29</v>
      </c>
      <c r="C22" s="23"/>
      <c r="D22" s="24"/>
      <c r="E22" s="25">
        <v>8</v>
      </c>
      <c r="F22" s="8"/>
      <c r="G22" s="26" t="s">
        <v>30</v>
      </c>
      <c r="H22" s="28"/>
      <c r="I22" s="36" t="e">
        <f>+#REF!</f>
        <v>#REF!</v>
      </c>
      <c r="K22" s="8"/>
    </row>
    <row r="23" spans="1:11" ht="14.85" customHeight="1" x14ac:dyDescent="0.2">
      <c r="A23" s="22">
        <v>10</v>
      </c>
      <c r="B23" s="23">
        <v>10</v>
      </c>
      <c r="C23" s="23"/>
      <c r="D23" s="24"/>
      <c r="E23" s="25">
        <v>5</v>
      </c>
      <c r="F23" s="8"/>
      <c r="G23" s="33" t="s">
        <v>31</v>
      </c>
      <c r="H23" s="28"/>
      <c r="I23" s="36" t="e">
        <f>+#REF!</f>
        <v>#REF!</v>
      </c>
      <c r="K23" s="5"/>
    </row>
    <row r="24" spans="1:11" ht="14.85" customHeight="1" x14ac:dyDescent="0.2">
      <c r="A24" s="37"/>
      <c r="B24" s="38"/>
      <c r="C24" s="38"/>
      <c r="D24" s="24"/>
      <c r="E24" s="39"/>
      <c r="F24" s="8"/>
      <c r="G24" s="34" t="s">
        <v>32</v>
      </c>
      <c r="H24" s="28"/>
      <c r="I24" s="40"/>
      <c r="K24" s="5"/>
    </row>
    <row r="25" spans="1:11" ht="14.85" customHeight="1" x14ac:dyDescent="0.2">
      <c r="A25" s="22">
        <v>15</v>
      </c>
      <c r="B25" s="22" t="s">
        <v>29</v>
      </c>
      <c r="C25" s="23"/>
      <c r="D25" s="24"/>
      <c r="E25" s="25">
        <v>3</v>
      </c>
      <c r="F25" s="8"/>
      <c r="G25" s="33" t="s">
        <v>33</v>
      </c>
      <c r="H25" s="28"/>
      <c r="I25" s="27"/>
      <c r="K25" s="5"/>
    </row>
    <row r="26" spans="1:11" ht="14.85" customHeight="1" x14ac:dyDescent="0.2">
      <c r="A26" s="157">
        <v>15</v>
      </c>
      <c r="B26" s="158">
        <v>10</v>
      </c>
      <c r="C26" s="158"/>
      <c r="D26" s="147"/>
      <c r="E26" s="159">
        <v>0</v>
      </c>
      <c r="F26" s="148"/>
      <c r="G26" s="160" t="s">
        <v>34</v>
      </c>
      <c r="H26" s="150"/>
      <c r="I26" s="161"/>
      <c r="K26" s="5"/>
    </row>
    <row r="27" spans="1:11" ht="14.85" customHeight="1" x14ac:dyDescent="0.2">
      <c r="A27" s="41">
        <v>15</v>
      </c>
      <c r="B27" s="42">
        <v>20</v>
      </c>
      <c r="C27" s="42"/>
      <c r="D27" s="24"/>
      <c r="E27" s="43">
        <v>2</v>
      </c>
      <c r="F27" s="8"/>
      <c r="G27" s="33" t="s">
        <v>35</v>
      </c>
      <c r="H27" s="28"/>
      <c r="I27" s="27"/>
      <c r="K27" s="5"/>
    </row>
    <row r="28" spans="1:11" ht="29.25" customHeight="1" x14ac:dyDescent="0.2">
      <c r="A28" s="37"/>
      <c r="B28" s="38"/>
      <c r="C28" s="38"/>
      <c r="D28" s="24"/>
      <c r="E28" s="39"/>
      <c r="F28" s="8"/>
      <c r="G28" s="34" t="s">
        <v>36</v>
      </c>
      <c r="H28" s="28"/>
      <c r="I28" s="40"/>
      <c r="K28" s="5"/>
    </row>
    <row r="29" spans="1:11" ht="14.85" customHeight="1" x14ac:dyDescent="0.2">
      <c r="A29" s="32">
        <v>20</v>
      </c>
      <c r="B29" s="22" t="s">
        <v>29</v>
      </c>
      <c r="C29" s="44"/>
      <c r="D29" s="24"/>
      <c r="E29" s="45">
        <v>0</v>
      </c>
      <c r="G29" s="33" t="s">
        <v>33</v>
      </c>
      <c r="H29" s="28"/>
      <c r="I29" s="27"/>
      <c r="K29" s="5"/>
    </row>
    <row r="30" spans="1:11" ht="14.85" customHeight="1" x14ac:dyDescent="0.2">
      <c r="A30" s="157">
        <v>20</v>
      </c>
      <c r="B30" s="158">
        <v>10</v>
      </c>
      <c r="C30" s="158"/>
      <c r="D30" s="147"/>
      <c r="E30" s="159">
        <v>7</v>
      </c>
      <c r="F30" s="148"/>
      <c r="G30" s="160" t="s">
        <v>34</v>
      </c>
      <c r="H30" s="150"/>
      <c r="I30" s="161"/>
      <c r="K30" s="8"/>
    </row>
    <row r="31" spans="1:11" ht="14.85" customHeight="1" x14ac:dyDescent="0.2">
      <c r="A31" s="22">
        <v>20</v>
      </c>
      <c r="B31" s="42">
        <v>20</v>
      </c>
      <c r="C31" s="42"/>
      <c r="D31" s="24"/>
      <c r="E31" s="43">
        <v>9</v>
      </c>
      <c r="G31" s="33" t="s">
        <v>35</v>
      </c>
      <c r="H31" s="28"/>
      <c r="I31" s="27"/>
      <c r="K31" s="8"/>
    </row>
    <row r="32" spans="1:11" ht="14.85" customHeight="1" x14ac:dyDescent="0.2">
      <c r="A32" s="46"/>
      <c r="B32" s="47"/>
      <c r="C32" s="47"/>
      <c r="D32" s="31"/>
      <c r="E32" s="48"/>
      <c r="F32" s="31"/>
      <c r="G32" s="49"/>
      <c r="H32" s="28"/>
      <c r="I32" s="50"/>
      <c r="K32" s="8"/>
    </row>
    <row r="33" spans="1:11" ht="28.5" customHeight="1" x14ac:dyDescent="0.2">
      <c r="A33" s="51"/>
      <c r="B33" s="52"/>
      <c r="C33" s="52"/>
      <c r="D33" s="24"/>
      <c r="E33" s="53"/>
      <c r="G33" s="35" t="s">
        <v>37</v>
      </c>
      <c r="I33" s="40"/>
    </row>
    <row r="34" spans="1:11" ht="14.85" customHeight="1" x14ac:dyDescent="0.2">
      <c r="A34" s="22">
        <v>25</v>
      </c>
      <c r="B34" s="22" t="s">
        <v>29</v>
      </c>
      <c r="C34" s="23"/>
      <c r="D34" s="24"/>
      <c r="E34" s="25">
        <v>5</v>
      </c>
      <c r="G34" s="26" t="s">
        <v>38</v>
      </c>
      <c r="I34" s="36" t="e">
        <f>+#REF!</f>
        <v>#REF!</v>
      </c>
    </row>
    <row r="35" spans="1:11" ht="14.85" customHeight="1" x14ac:dyDescent="0.2">
      <c r="A35" s="22">
        <v>25</v>
      </c>
      <c r="B35" s="23">
        <v>10</v>
      </c>
      <c r="C35" s="23"/>
      <c r="D35" s="30"/>
      <c r="E35" s="25">
        <v>2</v>
      </c>
      <c r="F35" s="30"/>
      <c r="G35" s="33" t="s">
        <v>31</v>
      </c>
      <c r="I35" s="36" t="e">
        <f>+#REF!</f>
        <v>#REF!</v>
      </c>
    </row>
    <row r="36" spans="1:11" ht="14.85" customHeight="1" x14ac:dyDescent="0.2">
      <c r="A36" s="37"/>
      <c r="B36" s="38"/>
      <c r="C36" s="38"/>
      <c r="D36" s="24"/>
      <c r="E36" s="39"/>
      <c r="G36" s="34" t="s">
        <v>39</v>
      </c>
      <c r="I36" s="40"/>
    </row>
    <row r="37" spans="1:11" ht="14.85" customHeight="1" x14ac:dyDescent="0.2">
      <c r="A37" s="22">
        <v>30</v>
      </c>
      <c r="B37" s="22" t="s">
        <v>29</v>
      </c>
      <c r="C37" s="23"/>
      <c r="D37" s="5"/>
      <c r="E37" s="25">
        <v>2</v>
      </c>
      <c r="F37" s="5"/>
      <c r="G37" s="33" t="s">
        <v>33</v>
      </c>
      <c r="H37" s="4"/>
      <c r="I37" s="27"/>
    </row>
    <row r="38" spans="1:11" ht="14.85" customHeight="1" x14ac:dyDescent="0.2">
      <c r="A38" s="157">
        <v>30</v>
      </c>
      <c r="B38" s="158">
        <v>10</v>
      </c>
      <c r="C38" s="158"/>
      <c r="D38" s="147"/>
      <c r="E38" s="159">
        <v>9</v>
      </c>
      <c r="F38" s="148"/>
      <c r="G38" s="160" t="s">
        <v>34</v>
      </c>
      <c r="H38" s="150"/>
      <c r="I38" s="161"/>
      <c r="K38" s="8"/>
    </row>
    <row r="39" spans="1:11" ht="14.85" customHeight="1" x14ac:dyDescent="0.2">
      <c r="A39" s="22">
        <v>30</v>
      </c>
      <c r="B39" s="42">
        <v>20</v>
      </c>
      <c r="C39" s="42"/>
      <c r="D39" s="24"/>
      <c r="E39" s="43">
        <v>1</v>
      </c>
      <c r="G39" s="33" t="s">
        <v>35</v>
      </c>
      <c r="I39" s="27"/>
      <c r="K39" s="8"/>
    </row>
    <row r="40" spans="1:11" ht="14.85" customHeight="1" x14ac:dyDescent="0.2">
      <c r="A40" s="37"/>
      <c r="B40" s="38"/>
      <c r="C40" s="38"/>
      <c r="D40" s="24"/>
      <c r="E40" s="39"/>
      <c r="G40" s="34" t="s">
        <v>40</v>
      </c>
      <c r="I40" s="40"/>
    </row>
    <row r="41" spans="1:11" ht="14.85" customHeight="1" x14ac:dyDescent="0.2">
      <c r="A41" s="22">
        <v>35</v>
      </c>
      <c r="B41" s="22" t="s">
        <v>29</v>
      </c>
      <c r="C41" s="23"/>
      <c r="D41" s="24"/>
      <c r="E41" s="25">
        <v>7</v>
      </c>
      <c r="G41" s="33" t="s">
        <v>33</v>
      </c>
      <c r="I41" s="27"/>
    </row>
    <row r="42" spans="1:11" ht="14.85" customHeight="1" x14ac:dyDescent="0.2">
      <c r="A42" s="157">
        <v>35</v>
      </c>
      <c r="B42" s="158">
        <v>10</v>
      </c>
      <c r="C42" s="158"/>
      <c r="D42" s="147"/>
      <c r="E42" s="159">
        <v>4</v>
      </c>
      <c r="F42" s="148"/>
      <c r="G42" s="160" t="s">
        <v>34</v>
      </c>
      <c r="H42" s="150"/>
      <c r="I42" s="161"/>
    </row>
    <row r="43" spans="1:11" ht="14.85" customHeight="1" x14ac:dyDescent="0.2">
      <c r="A43" s="22">
        <v>35</v>
      </c>
      <c r="B43" s="42">
        <v>20</v>
      </c>
      <c r="C43" s="42"/>
      <c r="D43" s="24"/>
      <c r="E43" s="43">
        <v>6</v>
      </c>
      <c r="G43" s="33" t="s">
        <v>35</v>
      </c>
      <c r="I43" s="27"/>
    </row>
    <row r="44" spans="1:11" ht="14.85" customHeight="1" x14ac:dyDescent="0.2">
      <c r="A44" s="46"/>
      <c r="B44" s="47"/>
      <c r="C44" s="47"/>
      <c r="D44" s="24"/>
      <c r="E44" s="48"/>
      <c r="G44" s="49"/>
      <c r="I44" s="50"/>
    </row>
    <row r="45" spans="1:11" ht="14.85" customHeight="1" x14ac:dyDescent="0.2">
      <c r="A45" s="145"/>
      <c r="B45" s="146"/>
      <c r="C45" s="146"/>
      <c r="D45" s="147"/>
      <c r="E45" s="147"/>
      <c r="F45" s="148"/>
      <c r="G45" s="149" t="s">
        <v>41</v>
      </c>
      <c r="H45" s="150"/>
      <c r="I45" s="151"/>
    </row>
    <row r="46" spans="1:11" ht="14.85" customHeight="1" x14ac:dyDescent="0.2">
      <c r="A46" s="152"/>
      <c r="B46" s="153"/>
      <c r="C46" s="153"/>
      <c r="D46" s="147"/>
      <c r="E46" s="154"/>
      <c r="F46" s="148"/>
      <c r="G46" s="155" t="s">
        <v>42</v>
      </c>
      <c r="H46" s="150"/>
      <c r="I46" s="156"/>
    </row>
    <row r="47" spans="1:11" ht="14.85" customHeight="1" x14ac:dyDescent="0.2">
      <c r="A47" s="157">
        <v>40</v>
      </c>
      <c r="B47" s="157" t="s">
        <v>29</v>
      </c>
      <c r="C47" s="158"/>
      <c r="D47" s="147"/>
      <c r="E47" s="159">
        <v>4</v>
      </c>
      <c r="F47" s="109"/>
      <c r="G47" s="160" t="s">
        <v>33</v>
      </c>
      <c r="H47" s="150"/>
      <c r="I47" s="161"/>
    </row>
    <row r="48" spans="1:11" ht="14.85" customHeight="1" x14ac:dyDescent="0.2">
      <c r="A48" s="157">
        <v>40</v>
      </c>
      <c r="B48" s="158">
        <v>10</v>
      </c>
      <c r="C48" s="158"/>
      <c r="D48" s="109"/>
      <c r="E48" s="159">
        <v>1</v>
      </c>
      <c r="F48" s="109"/>
      <c r="G48" s="160" t="s">
        <v>34</v>
      </c>
      <c r="H48" s="150"/>
      <c r="I48" s="161"/>
    </row>
    <row r="49" spans="1:11" ht="14.85" customHeight="1" x14ac:dyDescent="0.2">
      <c r="A49" s="162"/>
      <c r="B49" s="163"/>
      <c r="C49" s="163"/>
      <c r="D49" s="147"/>
      <c r="E49" s="164"/>
      <c r="F49" s="109"/>
      <c r="G49" s="155" t="s">
        <v>43</v>
      </c>
      <c r="H49" s="150"/>
      <c r="I49" s="165"/>
      <c r="K49" s="5"/>
    </row>
    <row r="50" spans="1:11" ht="14.85" customHeight="1" x14ac:dyDescent="0.2">
      <c r="A50" s="157">
        <v>45</v>
      </c>
      <c r="B50" s="157" t="s">
        <v>29</v>
      </c>
      <c r="C50" s="158"/>
      <c r="D50" s="147"/>
      <c r="E50" s="159">
        <v>9</v>
      </c>
      <c r="F50" s="109"/>
      <c r="G50" s="160" t="s">
        <v>33</v>
      </c>
      <c r="H50" s="150"/>
      <c r="I50" s="161"/>
      <c r="K50" s="5"/>
    </row>
    <row r="51" spans="1:11" ht="14.85" customHeight="1" x14ac:dyDescent="0.2">
      <c r="A51" s="157">
        <v>45</v>
      </c>
      <c r="B51" s="158">
        <v>10</v>
      </c>
      <c r="C51" s="158"/>
      <c r="D51" s="109"/>
      <c r="E51" s="159">
        <v>6</v>
      </c>
      <c r="F51" s="109"/>
      <c r="G51" s="160" t="s">
        <v>34</v>
      </c>
      <c r="H51" s="137"/>
      <c r="I51" s="161"/>
      <c r="K51" s="5"/>
    </row>
    <row r="52" spans="1:11" ht="14.85" customHeight="1" x14ac:dyDescent="0.2">
      <c r="A52" s="166"/>
      <c r="B52" s="167"/>
      <c r="C52" s="167"/>
      <c r="D52" s="147"/>
      <c r="E52" s="168"/>
      <c r="F52" s="109"/>
      <c r="G52" s="169"/>
      <c r="H52" s="137"/>
      <c r="I52" s="170"/>
    </row>
    <row r="53" spans="1:11" ht="14.85" customHeight="1" x14ac:dyDescent="0.2">
      <c r="A53" s="152"/>
      <c r="B53" s="153"/>
      <c r="C53" s="153"/>
      <c r="D53" s="147"/>
      <c r="E53" s="154"/>
      <c r="F53" s="109"/>
      <c r="G53" s="155" t="s">
        <v>44</v>
      </c>
      <c r="H53" s="150"/>
      <c r="I53" s="165"/>
    </row>
    <row r="54" spans="1:11" ht="14.85" customHeight="1" x14ac:dyDescent="0.2">
      <c r="A54" s="157">
        <v>50</v>
      </c>
      <c r="B54" s="157" t="s">
        <v>29</v>
      </c>
      <c r="C54" s="158"/>
      <c r="D54" s="147"/>
      <c r="E54" s="159">
        <v>7</v>
      </c>
      <c r="F54" s="109"/>
      <c r="G54" s="160" t="s">
        <v>33</v>
      </c>
      <c r="H54" s="150"/>
      <c r="I54" s="161"/>
    </row>
    <row r="55" spans="1:11" ht="14.85" customHeight="1" x14ac:dyDescent="0.2">
      <c r="A55" s="157">
        <v>50</v>
      </c>
      <c r="B55" s="158">
        <v>10</v>
      </c>
      <c r="C55" s="158"/>
      <c r="D55" s="109"/>
      <c r="E55" s="159">
        <v>4</v>
      </c>
      <c r="F55" s="109"/>
      <c r="G55" s="160" t="s">
        <v>34</v>
      </c>
      <c r="H55" s="150"/>
      <c r="I55" s="161"/>
    </row>
    <row r="56" spans="1:11" ht="14.85" customHeight="1" x14ac:dyDescent="0.2">
      <c r="A56" s="162"/>
      <c r="B56" s="163"/>
      <c r="C56" s="163"/>
      <c r="D56" s="147"/>
      <c r="E56" s="164"/>
      <c r="F56" s="148"/>
      <c r="G56" s="155" t="s">
        <v>45</v>
      </c>
      <c r="H56" s="150"/>
      <c r="I56" s="165"/>
      <c r="J56" s="54"/>
    </row>
    <row r="57" spans="1:11" ht="14.85" customHeight="1" x14ac:dyDescent="0.2">
      <c r="A57" s="157">
        <v>55</v>
      </c>
      <c r="B57" s="157" t="s">
        <v>29</v>
      </c>
      <c r="C57" s="158"/>
      <c r="D57" s="109"/>
      <c r="E57" s="159">
        <v>2</v>
      </c>
      <c r="F57" s="148"/>
      <c r="G57" s="160" t="s">
        <v>33</v>
      </c>
      <c r="H57" s="150"/>
      <c r="I57" s="161"/>
    </row>
    <row r="58" spans="1:11" ht="14.85" customHeight="1" x14ac:dyDescent="0.2">
      <c r="A58" s="157">
        <v>55</v>
      </c>
      <c r="B58" s="158">
        <v>10</v>
      </c>
      <c r="C58" s="158"/>
      <c r="D58" s="147"/>
      <c r="E58" s="159">
        <v>9</v>
      </c>
      <c r="F58" s="148"/>
      <c r="G58" s="160" t="s">
        <v>34</v>
      </c>
      <c r="H58" s="150"/>
      <c r="I58" s="161"/>
    </row>
    <row r="59" spans="1:11" ht="14.85" customHeight="1" x14ac:dyDescent="0.2">
      <c r="A59" s="166"/>
      <c r="B59" s="167"/>
      <c r="C59" s="167"/>
      <c r="D59" s="147"/>
      <c r="E59" s="168"/>
      <c r="F59" s="148"/>
      <c r="G59" s="169"/>
      <c r="H59" s="150"/>
      <c r="I59" s="165"/>
      <c r="K59" s="5"/>
    </row>
    <row r="60" spans="1:11" ht="28.5" customHeight="1" x14ac:dyDescent="0.2">
      <c r="A60" s="152"/>
      <c r="B60" s="153"/>
      <c r="C60" s="153"/>
      <c r="D60" s="147"/>
      <c r="E60" s="154"/>
      <c r="F60" s="148"/>
      <c r="G60" s="149" t="s">
        <v>46</v>
      </c>
      <c r="H60" s="150"/>
      <c r="I60" s="165"/>
    </row>
    <row r="61" spans="1:11" ht="14.25" customHeight="1" x14ac:dyDescent="0.2">
      <c r="A61" s="157">
        <v>60</v>
      </c>
      <c r="B61" s="157" t="s">
        <v>29</v>
      </c>
      <c r="C61" s="158"/>
      <c r="D61" s="147"/>
      <c r="E61" s="159">
        <v>9</v>
      </c>
      <c r="F61" s="148"/>
      <c r="G61" s="171" t="s">
        <v>30</v>
      </c>
      <c r="H61" s="150"/>
      <c r="I61" s="172" t="e">
        <f>+I22-#REF!</f>
        <v>#REF!</v>
      </c>
    </row>
    <row r="62" spans="1:11" ht="14.25" customHeight="1" x14ac:dyDescent="0.2">
      <c r="A62" s="157">
        <v>60</v>
      </c>
      <c r="B62" s="158">
        <v>10</v>
      </c>
      <c r="C62" s="158"/>
      <c r="D62" s="109"/>
      <c r="E62" s="159">
        <v>6</v>
      </c>
      <c r="F62" s="109"/>
      <c r="G62" s="160" t="s">
        <v>31</v>
      </c>
      <c r="H62" s="109"/>
      <c r="I62" s="172" t="e">
        <f>+I23+#REF!</f>
        <v>#REF!</v>
      </c>
      <c r="J62" s="5"/>
      <c r="K62" s="5"/>
    </row>
    <row r="63" spans="1:11" ht="14.25" customHeight="1" x14ac:dyDescent="0.2">
      <c r="A63" s="162"/>
      <c r="B63" s="163"/>
      <c r="C63" s="163"/>
      <c r="D63" s="109"/>
      <c r="E63" s="164"/>
      <c r="F63" s="109"/>
      <c r="G63" s="155" t="s">
        <v>32</v>
      </c>
      <c r="H63" s="109"/>
      <c r="I63" s="165"/>
      <c r="J63" s="5"/>
    </row>
    <row r="64" spans="1:11" ht="14.25" customHeight="1" x14ac:dyDescent="0.2">
      <c r="A64" s="157">
        <v>65</v>
      </c>
      <c r="B64" s="157" t="s">
        <v>29</v>
      </c>
      <c r="C64" s="158"/>
      <c r="D64" s="109"/>
      <c r="E64" s="159">
        <v>4</v>
      </c>
      <c r="F64" s="109"/>
      <c r="G64" s="160" t="s">
        <v>33</v>
      </c>
      <c r="H64" s="109"/>
      <c r="I64" s="161"/>
      <c r="J64" s="5"/>
    </row>
    <row r="65" spans="1:10" ht="14.25" customHeight="1" x14ac:dyDescent="0.2">
      <c r="A65" s="157">
        <v>65</v>
      </c>
      <c r="B65" s="158">
        <v>10</v>
      </c>
      <c r="C65" s="158"/>
      <c r="D65" s="109"/>
      <c r="E65" s="159">
        <v>1</v>
      </c>
      <c r="F65" s="109"/>
      <c r="G65" s="160" t="s">
        <v>34</v>
      </c>
      <c r="H65" s="109"/>
      <c r="I65" s="161"/>
      <c r="J65" s="5"/>
    </row>
    <row r="66" spans="1:10" ht="14.25" customHeight="1" x14ac:dyDescent="0.2">
      <c r="A66" s="173">
        <v>65</v>
      </c>
      <c r="B66" s="174">
        <v>20</v>
      </c>
      <c r="C66" s="174"/>
      <c r="D66" s="109"/>
      <c r="E66" s="175">
        <v>3</v>
      </c>
      <c r="F66" s="109"/>
      <c r="G66" s="160" t="s">
        <v>35</v>
      </c>
      <c r="H66" s="109"/>
      <c r="I66" s="161"/>
      <c r="J66" s="5"/>
    </row>
    <row r="67" spans="1:10" ht="14.25" customHeight="1" x14ac:dyDescent="0.2">
      <c r="A67" s="162"/>
      <c r="B67" s="163"/>
      <c r="C67" s="163"/>
      <c r="D67" s="148"/>
      <c r="E67" s="164"/>
      <c r="F67" s="148"/>
      <c r="G67" s="155" t="s">
        <v>36</v>
      </c>
      <c r="H67" s="109"/>
      <c r="I67" s="165"/>
      <c r="J67" s="5"/>
    </row>
    <row r="68" spans="1:10" ht="14.25" customHeight="1" x14ac:dyDescent="0.2">
      <c r="A68" s="176">
        <v>70</v>
      </c>
      <c r="B68" s="157" t="s">
        <v>29</v>
      </c>
      <c r="C68" s="177"/>
      <c r="D68" s="148"/>
      <c r="E68" s="178">
        <v>1</v>
      </c>
      <c r="F68" s="148"/>
      <c r="G68" s="160" t="s">
        <v>33</v>
      </c>
      <c r="H68" s="109"/>
      <c r="I68" s="161"/>
      <c r="J68" s="5"/>
    </row>
    <row r="69" spans="1:10" ht="14.25" customHeight="1" x14ac:dyDescent="0.2">
      <c r="A69" s="157">
        <v>70</v>
      </c>
      <c r="B69" s="158">
        <v>10</v>
      </c>
      <c r="C69" s="158"/>
      <c r="D69" s="148"/>
      <c r="E69" s="159">
        <v>8</v>
      </c>
      <c r="F69" s="148"/>
      <c r="G69" s="160" t="s">
        <v>34</v>
      </c>
      <c r="H69" s="109"/>
      <c r="I69" s="161"/>
      <c r="J69" s="5"/>
    </row>
    <row r="70" spans="1:10" ht="14.25" customHeight="1" x14ac:dyDescent="0.2">
      <c r="A70" s="157">
        <v>70</v>
      </c>
      <c r="B70" s="174">
        <v>20</v>
      </c>
      <c r="C70" s="174"/>
      <c r="D70" s="148"/>
      <c r="E70" s="175">
        <v>0</v>
      </c>
      <c r="F70" s="148"/>
      <c r="G70" s="160" t="s">
        <v>35</v>
      </c>
      <c r="H70" s="150"/>
      <c r="I70" s="161"/>
    </row>
    <row r="71" spans="1:10" x14ac:dyDescent="0.2">
      <c r="A71" s="166"/>
      <c r="B71" s="167"/>
      <c r="C71" s="167"/>
      <c r="D71" s="148"/>
      <c r="E71" s="168"/>
      <c r="F71" s="148"/>
      <c r="G71" s="169"/>
      <c r="H71" s="150"/>
      <c r="I71" s="170"/>
    </row>
    <row r="72" spans="1:10" ht="24" x14ac:dyDescent="0.2">
      <c r="A72" s="152"/>
      <c r="B72" s="153"/>
      <c r="C72" s="153"/>
      <c r="D72" s="148"/>
      <c r="E72" s="154"/>
      <c r="F72" s="148"/>
      <c r="G72" s="149" t="s">
        <v>47</v>
      </c>
      <c r="H72" s="150"/>
      <c r="I72" s="165"/>
    </row>
    <row r="73" spans="1:10" ht="14.25" customHeight="1" x14ac:dyDescent="0.2">
      <c r="A73" s="157">
        <v>75</v>
      </c>
      <c r="B73" s="157" t="s">
        <v>29</v>
      </c>
      <c r="C73" s="158"/>
      <c r="D73" s="148"/>
      <c r="E73" s="159">
        <v>6</v>
      </c>
      <c r="F73" s="148"/>
      <c r="G73" s="171" t="s">
        <v>38</v>
      </c>
      <c r="H73" s="150"/>
      <c r="I73" s="172" t="e">
        <f>+I34-#REF!-#REF!</f>
        <v>#REF!</v>
      </c>
    </row>
    <row r="74" spans="1:10" ht="14.25" customHeight="1" x14ac:dyDescent="0.2">
      <c r="A74" s="157">
        <v>75</v>
      </c>
      <c r="B74" s="158">
        <v>10</v>
      </c>
      <c r="C74" s="158"/>
      <c r="D74" s="148"/>
      <c r="E74" s="159">
        <v>3</v>
      </c>
      <c r="F74" s="148"/>
      <c r="G74" s="160" t="s">
        <v>31</v>
      </c>
      <c r="H74" s="150"/>
      <c r="I74" s="172" t="e">
        <f>+I35+#REF!+#REF!</f>
        <v>#REF!</v>
      </c>
    </row>
    <row r="75" spans="1:10" ht="14.25" customHeight="1" x14ac:dyDescent="0.2">
      <c r="A75" s="162"/>
      <c r="B75" s="163"/>
      <c r="C75" s="163"/>
      <c r="D75" s="148"/>
      <c r="E75" s="164"/>
      <c r="F75" s="148"/>
      <c r="G75" s="155" t="s">
        <v>39</v>
      </c>
      <c r="H75" s="150"/>
      <c r="I75" s="165"/>
    </row>
    <row r="76" spans="1:10" ht="14.25" customHeight="1" x14ac:dyDescent="0.2">
      <c r="A76" s="157">
        <v>80</v>
      </c>
      <c r="B76" s="157" t="s">
        <v>29</v>
      </c>
      <c r="C76" s="158"/>
      <c r="D76" s="148"/>
      <c r="E76" s="159">
        <v>3</v>
      </c>
      <c r="F76" s="148"/>
      <c r="G76" s="160" t="s">
        <v>33</v>
      </c>
      <c r="H76" s="150"/>
      <c r="I76" s="161"/>
    </row>
    <row r="77" spans="1:10" ht="14.25" customHeight="1" x14ac:dyDescent="0.2">
      <c r="A77" s="157">
        <v>80</v>
      </c>
      <c r="B77" s="158">
        <v>10</v>
      </c>
      <c r="C77" s="158"/>
      <c r="D77" s="148"/>
      <c r="E77" s="159">
        <v>0</v>
      </c>
      <c r="F77" s="148"/>
      <c r="G77" s="160" t="s">
        <v>34</v>
      </c>
      <c r="H77" s="150"/>
      <c r="I77" s="161"/>
    </row>
    <row r="78" spans="1:10" ht="14.25" customHeight="1" x14ac:dyDescent="0.2">
      <c r="A78" s="157">
        <v>80</v>
      </c>
      <c r="B78" s="174">
        <v>20</v>
      </c>
      <c r="C78" s="174"/>
      <c r="D78" s="148"/>
      <c r="E78" s="175">
        <v>2</v>
      </c>
      <c r="F78" s="148"/>
      <c r="G78" s="160" t="s">
        <v>35</v>
      </c>
      <c r="H78" s="150"/>
      <c r="I78" s="161"/>
    </row>
    <row r="79" spans="1:10" ht="14.25" customHeight="1" x14ac:dyDescent="0.2">
      <c r="A79" s="162"/>
      <c r="B79" s="163"/>
      <c r="C79" s="163"/>
      <c r="D79" s="148"/>
      <c r="E79" s="164"/>
      <c r="F79" s="148"/>
      <c r="G79" s="155" t="s">
        <v>40</v>
      </c>
      <c r="H79" s="150"/>
      <c r="I79" s="165"/>
    </row>
    <row r="80" spans="1:10" ht="14.25" customHeight="1" x14ac:dyDescent="0.2">
      <c r="A80" s="157">
        <v>85</v>
      </c>
      <c r="B80" s="157" t="s">
        <v>29</v>
      </c>
      <c r="C80" s="158"/>
      <c r="D80" s="148"/>
      <c r="E80" s="159">
        <v>8</v>
      </c>
      <c r="F80" s="148"/>
      <c r="G80" s="160" t="s">
        <v>33</v>
      </c>
      <c r="H80" s="150"/>
      <c r="I80" s="161"/>
    </row>
    <row r="81" spans="1:10" ht="14.25" customHeight="1" x14ac:dyDescent="0.2">
      <c r="A81" s="157">
        <v>85</v>
      </c>
      <c r="B81" s="158">
        <v>10</v>
      </c>
      <c r="C81" s="158"/>
      <c r="D81" s="148"/>
      <c r="E81" s="159">
        <v>5</v>
      </c>
      <c r="F81" s="148"/>
      <c r="G81" s="160" t="s">
        <v>34</v>
      </c>
      <c r="H81" s="150"/>
      <c r="I81" s="161"/>
    </row>
    <row r="82" spans="1:10" ht="14.25" customHeight="1" x14ac:dyDescent="0.2">
      <c r="A82" s="158">
        <v>85</v>
      </c>
      <c r="B82" s="158">
        <v>20</v>
      </c>
      <c r="C82" s="158"/>
      <c r="D82" s="148"/>
      <c r="E82" s="159">
        <v>7</v>
      </c>
      <c r="F82" s="148"/>
      <c r="G82" s="160" t="s">
        <v>35</v>
      </c>
      <c r="H82" s="150"/>
      <c r="I82" s="161"/>
    </row>
    <row r="83" spans="1:10" ht="14.25" customHeight="1" x14ac:dyDescent="0.2">
      <c r="E83" s="55"/>
    </row>
    <row r="84" spans="1:10" ht="14.25" customHeight="1" x14ac:dyDescent="0.2">
      <c r="A84" s="196" t="s">
        <v>26</v>
      </c>
      <c r="B84" s="196"/>
      <c r="C84" s="196"/>
      <c r="D84" s="196"/>
      <c r="E84" s="196" t="s">
        <v>27</v>
      </c>
      <c r="F84" s="197"/>
      <c r="G84" s="198" t="s">
        <v>48</v>
      </c>
      <c r="H84" s="199"/>
      <c r="I84" s="200">
        <v>10</v>
      </c>
      <c r="J84" s="179"/>
    </row>
    <row r="85" spans="1:10" ht="14.25" customHeight="1" x14ac:dyDescent="0.2">
      <c r="A85" s="201">
        <v>90</v>
      </c>
      <c r="B85" s="201" t="s">
        <v>29</v>
      </c>
      <c r="C85" s="202"/>
      <c r="D85" s="203"/>
      <c r="E85" s="204">
        <v>8</v>
      </c>
      <c r="F85" s="205"/>
      <c r="G85" s="217" t="s">
        <v>49</v>
      </c>
      <c r="H85" s="218"/>
      <c r="I85" s="206"/>
      <c r="J85" s="179"/>
    </row>
    <row r="86" spans="1:10" x14ac:dyDescent="0.2">
      <c r="A86" s="201">
        <v>90</v>
      </c>
      <c r="B86" s="201" t="s">
        <v>50</v>
      </c>
      <c r="C86" s="202"/>
      <c r="D86" s="203"/>
      <c r="E86" s="204">
        <v>5</v>
      </c>
      <c r="F86" s="205"/>
      <c r="G86" s="217" t="s">
        <v>51</v>
      </c>
      <c r="H86" s="218"/>
      <c r="I86" s="206"/>
      <c r="J86" s="179"/>
    </row>
    <row r="87" spans="1:10" x14ac:dyDescent="0.2">
      <c r="A87" s="201">
        <v>90</v>
      </c>
      <c r="B87" s="201" t="s">
        <v>52</v>
      </c>
      <c r="C87" s="201"/>
      <c r="D87" s="203"/>
      <c r="E87" s="204">
        <v>0</v>
      </c>
      <c r="F87" s="205"/>
      <c r="G87" s="217" t="s">
        <v>53</v>
      </c>
      <c r="H87" s="218"/>
      <c r="I87" s="207"/>
      <c r="J87" s="179"/>
    </row>
    <row r="88" spans="1:10" x14ac:dyDescent="0.2">
      <c r="A88" s="201">
        <v>90</v>
      </c>
      <c r="B88" s="201" t="s">
        <v>54</v>
      </c>
      <c r="C88" s="202"/>
      <c r="D88" s="203"/>
      <c r="E88" s="204">
        <v>7</v>
      </c>
      <c r="F88" s="205"/>
      <c r="G88" s="217" t="s">
        <v>55</v>
      </c>
      <c r="H88" s="218"/>
      <c r="I88" s="206"/>
      <c r="J88" s="179"/>
    </row>
    <row r="89" spans="1:10" x14ac:dyDescent="0.2">
      <c r="E89" s="55"/>
    </row>
    <row r="90" spans="1:10" x14ac:dyDescent="0.2">
      <c r="E90" s="55"/>
    </row>
    <row r="91" spans="1:10" x14ac:dyDescent="0.2">
      <c r="E91" s="55"/>
    </row>
    <row r="92" spans="1:10" x14ac:dyDescent="0.2">
      <c r="E92" s="55"/>
    </row>
    <row r="93" spans="1:10" x14ac:dyDescent="0.2">
      <c r="E93" s="55"/>
    </row>
    <row r="94" spans="1:10" x14ac:dyDescent="0.2">
      <c r="E94" s="55"/>
    </row>
    <row r="95" spans="1:10" x14ac:dyDescent="0.2">
      <c r="E95" s="55"/>
    </row>
    <row r="96" spans="1:10" x14ac:dyDescent="0.2">
      <c r="E96" s="55"/>
    </row>
    <row r="97" spans="5:5" x14ac:dyDescent="0.2">
      <c r="E97" s="55"/>
    </row>
    <row r="98" spans="5:5" x14ac:dyDescent="0.2">
      <c r="E98" s="55"/>
    </row>
    <row r="99" spans="5:5" x14ac:dyDescent="0.2">
      <c r="E99" s="55"/>
    </row>
    <row r="100" spans="5:5" x14ac:dyDescent="0.2">
      <c r="E100" s="55"/>
    </row>
    <row r="101" spans="5:5" x14ac:dyDescent="0.2">
      <c r="E101" s="55"/>
    </row>
    <row r="102" spans="5:5" x14ac:dyDescent="0.2">
      <c r="E102" s="55"/>
    </row>
    <row r="103" spans="5:5" x14ac:dyDescent="0.2">
      <c r="E103" s="55"/>
    </row>
    <row r="104" spans="5:5" x14ac:dyDescent="0.2">
      <c r="E104" s="55"/>
    </row>
  </sheetData>
  <mergeCells count="9">
    <mergeCell ref="A1:J1"/>
    <mergeCell ref="G85:H85"/>
    <mergeCell ref="G86:H86"/>
    <mergeCell ref="G87:H87"/>
    <mergeCell ref="G88:H88"/>
    <mergeCell ref="H9:I12"/>
    <mergeCell ref="A10:F10"/>
    <mergeCell ref="A11:F11"/>
    <mergeCell ref="A14:E15"/>
  </mergeCells>
  <pageMargins left="0.19685039370078741" right="0.39370078740157483" top="0.39370078740157483" bottom="0.11811023622047245" header="0.31496062992125984" footer="0.19685039370078741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7">
    <tabColor rgb="FFFFC000"/>
    <pageSetUpPr fitToPage="1"/>
  </sheetPr>
  <dimension ref="A1:K35"/>
  <sheetViews>
    <sheetView showGridLines="0" zoomScaleNormal="100" zoomScaleSheetLayoutView="55" workbookViewId="0">
      <selection activeCell="G33" sqref="G33"/>
    </sheetView>
  </sheetViews>
  <sheetFormatPr defaultRowHeight="12" x14ac:dyDescent="0.2"/>
  <cols>
    <col min="1" max="5" width="2.85546875" style="6" customWidth="1"/>
    <col min="6" max="6" width="9.28515625" style="6" customWidth="1"/>
    <col min="7" max="7" width="59.7109375" style="6" customWidth="1"/>
    <col min="8" max="8" width="15.28515625" style="7" customWidth="1"/>
    <col min="9" max="9" width="15.7109375" style="6" customWidth="1"/>
    <col min="10" max="10" width="3.7109375" style="8" customWidth="1"/>
    <col min="11" max="11" width="13.7109375" style="29" customWidth="1"/>
    <col min="12" max="16384" width="9.140625" style="8"/>
  </cols>
  <sheetData>
    <row r="1" spans="1:10" customFormat="1" ht="50.1" customHeight="1" x14ac:dyDescent="0.2">
      <c r="A1" s="213" t="s">
        <v>0</v>
      </c>
      <c r="B1" s="214"/>
      <c r="C1" s="214"/>
      <c r="D1" s="214"/>
      <c r="E1" s="214"/>
      <c r="F1" s="215"/>
      <c r="G1" s="215"/>
      <c r="H1" s="215"/>
      <c r="I1" s="215"/>
      <c r="J1" s="216"/>
    </row>
    <row r="2" spans="1:10" customFormat="1" ht="13.5" thickBot="1" x14ac:dyDescent="0.25"/>
    <row r="3" spans="1:10" ht="14.85" customHeight="1" x14ac:dyDescent="0.2">
      <c r="G3" s="208" t="s">
        <v>56</v>
      </c>
    </row>
    <row r="4" spans="1:10" ht="14.85" customHeight="1" thickBot="1" x14ac:dyDescent="0.25">
      <c r="A4" s="1" t="s">
        <v>2</v>
      </c>
      <c r="B4" s="9"/>
      <c r="C4" s="9"/>
      <c r="D4" s="10"/>
      <c r="E4" s="9"/>
      <c r="F4" s="9"/>
      <c r="G4" s="180" t="s">
        <v>57</v>
      </c>
      <c r="H4" s="7" t="s">
        <v>4</v>
      </c>
      <c r="I4" s="11" t="s">
        <v>5</v>
      </c>
    </row>
    <row r="5" spans="1:10" ht="14.85" customHeight="1" x14ac:dyDescent="0.2">
      <c r="A5" s="2" t="s">
        <v>6</v>
      </c>
      <c r="B5" s="9"/>
      <c r="C5" s="9"/>
      <c r="D5" s="12"/>
      <c r="E5" s="13"/>
      <c r="F5" s="13"/>
      <c r="G5" s="13"/>
      <c r="H5" s="7" t="s">
        <v>8</v>
      </c>
      <c r="I5" s="11">
        <v>40634</v>
      </c>
    </row>
    <row r="6" spans="1:10" ht="14.85" customHeight="1" x14ac:dyDescent="0.2">
      <c r="A6" s="14"/>
      <c r="H6" s="7" t="s">
        <v>9</v>
      </c>
      <c r="I6" s="11" t="s">
        <v>10</v>
      </c>
    </row>
    <row r="7" spans="1:10" ht="14.85" customHeight="1" x14ac:dyDescent="0.2">
      <c r="A7" s="8"/>
      <c r="I7" s="8"/>
    </row>
    <row r="8" spans="1:10" ht="14.85" customHeight="1" x14ac:dyDescent="0.2">
      <c r="A8" s="15" t="s">
        <v>11</v>
      </c>
    </row>
    <row r="9" spans="1:10" ht="14.85" customHeight="1" x14ac:dyDescent="0.2">
      <c r="A9" s="8"/>
      <c r="H9" s="229" t="s">
        <v>58</v>
      </c>
      <c r="I9" s="220"/>
    </row>
    <row r="10" spans="1:10" ht="29.45" customHeight="1" x14ac:dyDescent="0.2">
      <c r="A10" s="225" t="s">
        <v>13</v>
      </c>
      <c r="B10" s="225"/>
      <c r="C10" s="225"/>
      <c r="D10" s="225"/>
      <c r="E10" s="225"/>
      <c r="F10" s="225"/>
      <c r="G10" s="16" t="s">
        <v>14</v>
      </c>
      <c r="H10" s="221"/>
      <c r="I10" s="222"/>
    </row>
    <row r="11" spans="1:10" ht="26.85" customHeight="1" x14ac:dyDescent="0.2">
      <c r="A11" s="226" t="s">
        <v>15</v>
      </c>
      <c r="B11" s="227"/>
      <c r="C11" s="227"/>
      <c r="D11" s="227"/>
      <c r="E11" s="227"/>
      <c r="F11" s="227"/>
      <c r="G11" s="17" t="s">
        <v>59</v>
      </c>
      <c r="H11" s="221"/>
      <c r="I11" s="222"/>
    </row>
    <row r="12" spans="1:10" ht="14.85" customHeight="1" x14ac:dyDescent="0.2">
      <c r="A12" s="18" t="s">
        <v>17</v>
      </c>
      <c r="G12" s="3" t="s">
        <v>18</v>
      </c>
      <c r="H12" s="223"/>
      <c r="I12" s="224"/>
    </row>
    <row r="13" spans="1:10" ht="14.85" customHeight="1" x14ac:dyDescent="0.2">
      <c r="A13" s="18" t="s">
        <v>19</v>
      </c>
      <c r="B13" s="8"/>
      <c r="C13" s="8"/>
      <c r="D13" s="8"/>
      <c r="E13" s="8"/>
      <c r="F13" s="8"/>
      <c r="G13" s="6" t="s">
        <v>20</v>
      </c>
      <c r="H13" s="19"/>
      <c r="I13" s="19"/>
    </row>
    <row r="14" spans="1:10" ht="14.85" customHeight="1" x14ac:dyDescent="0.2">
      <c r="A14" s="18" t="s">
        <v>21</v>
      </c>
      <c r="G14" s="17" t="s">
        <v>60</v>
      </c>
    </row>
    <row r="15" spans="1:10" ht="14.85" customHeight="1" x14ac:dyDescent="0.2">
      <c r="A15" s="14"/>
    </row>
    <row r="16" spans="1:10" ht="14.85" customHeight="1" x14ac:dyDescent="0.2">
      <c r="B16" s="8"/>
      <c r="C16" s="8"/>
      <c r="D16" s="8"/>
      <c r="E16" s="8"/>
      <c r="F16" s="8"/>
      <c r="G16" s="8"/>
    </row>
    <row r="17" spans="1:11" ht="14.85" customHeight="1" x14ac:dyDescent="0.2">
      <c r="A17" s="20" t="s">
        <v>61</v>
      </c>
    </row>
    <row r="18" spans="1:11" ht="14.85" customHeight="1" x14ac:dyDescent="0.2">
      <c r="A18" s="14"/>
      <c r="I18" s="8"/>
    </row>
    <row r="19" spans="1:11" ht="14.85" customHeight="1" x14ac:dyDescent="0.2">
      <c r="A19" s="8"/>
      <c r="B19" s="8"/>
      <c r="C19" s="8"/>
      <c r="D19" s="8"/>
      <c r="E19" s="8"/>
      <c r="H19" s="4"/>
      <c r="I19" s="8"/>
    </row>
    <row r="20" spans="1:11" ht="14.85" customHeight="1" x14ac:dyDescent="0.2">
      <c r="A20" s="8"/>
      <c r="B20" s="8"/>
      <c r="C20" s="8"/>
      <c r="D20" s="8"/>
      <c r="E20" s="8"/>
      <c r="H20" s="4"/>
      <c r="I20" s="21" t="s">
        <v>62</v>
      </c>
    </row>
    <row r="21" spans="1:11" ht="16.5" customHeight="1" x14ac:dyDescent="0.2">
      <c r="A21" s="196" t="s">
        <v>26</v>
      </c>
      <c r="B21" s="196"/>
      <c r="C21" s="196"/>
      <c r="D21" s="196"/>
      <c r="E21" s="196" t="s">
        <v>27</v>
      </c>
      <c r="F21" s="197"/>
      <c r="G21" s="198" t="s">
        <v>63</v>
      </c>
      <c r="H21" s="199"/>
      <c r="I21" s="200">
        <v>10</v>
      </c>
      <c r="J21" s="205"/>
    </row>
    <row r="22" spans="1:11" ht="14.85" customHeight="1" x14ac:dyDescent="0.2">
      <c r="A22" s="201" t="s">
        <v>29</v>
      </c>
      <c r="B22" s="201"/>
      <c r="C22" s="202"/>
      <c r="D22" s="203"/>
      <c r="E22" s="204">
        <v>8</v>
      </c>
      <c r="F22" s="205"/>
      <c r="G22" s="209" t="s">
        <v>64</v>
      </c>
      <c r="H22" s="210"/>
      <c r="I22" s="206"/>
      <c r="J22" s="205" t="s">
        <v>65</v>
      </c>
      <c r="K22" s="8"/>
    </row>
    <row r="23" spans="1:11" ht="14.85" customHeight="1" x14ac:dyDescent="0.2">
      <c r="A23" s="201">
        <v>10</v>
      </c>
      <c r="B23" s="201"/>
      <c r="C23" s="202"/>
      <c r="D23" s="203"/>
      <c r="E23" s="204">
        <v>5</v>
      </c>
      <c r="F23" s="205"/>
      <c r="G23" s="209" t="s">
        <v>66</v>
      </c>
      <c r="H23" s="210"/>
      <c r="I23" s="206"/>
      <c r="J23" s="205" t="s">
        <v>65</v>
      </c>
      <c r="K23" s="5"/>
    </row>
    <row r="24" spans="1:11" ht="14.85" customHeight="1" x14ac:dyDescent="0.2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5"/>
    </row>
    <row r="25" spans="1:11" ht="14.85" customHeight="1" x14ac:dyDescent="0.2">
      <c r="A25" s="201">
        <v>15</v>
      </c>
      <c r="B25" s="202"/>
      <c r="C25" s="201"/>
      <c r="D25" s="203"/>
      <c r="E25" s="204">
        <v>0</v>
      </c>
      <c r="F25" s="205"/>
      <c r="G25" s="211" t="s">
        <v>67</v>
      </c>
      <c r="H25" s="210"/>
      <c r="I25" s="207"/>
      <c r="J25" s="205"/>
      <c r="K25" s="5"/>
    </row>
    <row r="26" spans="1:11" ht="14.85" customHeight="1" x14ac:dyDescent="0.2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8"/>
    </row>
    <row r="27" spans="1:11" ht="14.85" customHeight="1" x14ac:dyDescent="0.2">
      <c r="A27" s="201">
        <v>20</v>
      </c>
      <c r="B27" s="201"/>
      <c r="C27" s="202"/>
      <c r="D27" s="203"/>
      <c r="E27" s="204">
        <v>7</v>
      </c>
      <c r="F27" s="205"/>
      <c r="G27" s="211" t="s">
        <v>55</v>
      </c>
      <c r="H27" s="210"/>
      <c r="I27" s="206"/>
      <c r="J27" s="205" t="s">
        <v>65</v>
      </c>
      <c r="K27" s="5"/>
    </row>
    <row r="28" spans="1:1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s="29" customForma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1" s="29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1" s="29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1" s="29" customFormat="1" x14ac:dyDescent="0.2">
      <c r="A32" s="5"/>
      <c r="B32" s="5"/>
      <c r="C32" s="5"/>
      <c r="D32" s="5"/>
      <c r="E32" s="5"/>
      <c r="F32" s="5"/>
      <c r="H32" s="5"/>
      <c r="I32" s="5"/>
      <c r="J32" s="5"/>
    </row>
    <row r="33" spans="1:10" s="29" customFormat="1" x14ac:dyDescent="0.2">
      <c r="A33" s="6"/>
      <c r="B33" s="6"/>
      <c r="C33" s="6"/>
      <c r="D33" s="6"/>
      <c r="E33" s="6"/>
      <c r="F33" s="6"/>
      <c r="H33" s="5"/>
      <c r="I33" s="5"/>
      <c r="J33" s="5"/>
    </row>
    <row r="34" spans="1:10" s="29" customFormat="1" x14ac:dyDescent="0.2">
      <c r="A34" s="6"/>
      <c r="B34" s="6"/>
      <c r="C34" s="6"/>
      <c r="D34" s="6"/>
      <c r="E34" s="6"/>
      <c r="F34" s="6"/>
      <c r="G34" s="5"/>
      <c r="H34" s="5"/>
      <c r="I34" s="5"/>
      <c r="J34" s="5"/>
    </row>
    <row r="35" spans="1:10" s="29" customFormat="1" x14ac:dyDescent="0.2">
      <c r="A35" s="6"/>
      <c r="B35" s="6"/>
      <c r="C35" s="6"/>
      <c r="D35" s="6"/>
      <c r="E35" s="6"/>
      <c r="F35" s="6"/>
      <c r="G35" s="5"/>
      <c r="H35" s="5"/>
      <c r="I35" s="5"/>
      <c r="J35" s="5"/>
    </row>
  </sheetData>
  <mergeCells count="4">
    <mergeCell ref="H9:I12"/>
    <mergeCell ref="A10:F10"/>
    <mergeCell ref="A11:F11"/>
    <mergeCell ref="A1:J1"/>
  </mergeCells>
  <pageMargins left="0.19685039370078741" right="0.39370078740157483" top="0.39370078740157483" bottom="0.11811023622047245" header="0.31496062992125984" footer="0.19685039370078741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M89"/>
  <sheetViews>
    <sheetView showGridLines="0" tabSelected="1" zoomScaleNormal="100" zoomScaleSheetLayoutView="55" workbookViewId="0">
      <selection activeCell="B87" sqref="B87"/>
    </sheetView>
  </sheetViews>
  <sheetFormatPr defaultRowHeight="14.85" customHeight="1" x14ac:dyDescent="0.2"/>
  <cols>
    <col min="1" max="1" width="3.5703125" style="60" customWidth="1"/>
    <col min="2" max="2" width="3.7109375" style="60" customWidth="1"/>
    <col min="3" max="3" width="2.85546875" style="60" customWidth="1"/>
    <col min="4" max="4" width="5" style="60" customWidth="1"/>
    <col min="5" max="5" width="3.5703125" style="60" customWidth="1"/>
    <col min="6" max="6" width="3.7109375" style="60" customWidth="1"/>
    <col min="7" max="7" width="63.42578125" style="60" customWidth="1"/>
    <col min="8" max="8" width="4.5703125" style="59" customWidth="1"/>
    <col min="9" max="9" width="15.28515625" style="59" customWidth="1"/>
    <col min="10" max="10" width="12.7109375" style="60" customWidth="1"/>
    <col min="11" max="11" width="12.85546875" style="61" customWidth="1"/>
    <col min="12" max="12" width="12.7109375" style="62" customWidth="1"/>
    <col min="13" max="16384" width="9.140625" style="61"/>
  </cols>
  <sheetData>
    <row r="1" spans="1:10" customFormat="1" ht="50.1" customHeight="1" x14ac:dyDescent="0.2">
      <c r="A1" s="232" t="s">
        <v>0</v>
      </c>
      <c r="B1" s="233"/>
      <c r="C1" s="233"/>
      <c r="D1" s="233"/>
      <c r="E1" s="233"/>
      <c r="F1" s="215"/>
      <c r="G1" s="215"/>
      <c r="H1" s="215"/>
      <c r="I1" s="215"/>
      <c r="J1" s="216"/>
    </row>
    <row r="2" spans="1:10" customFormat="1" ht="14.85" customHeight="1" thickBot="1" x14ac:dyDescent="0.25"/>
    <row r="3" spans="1:10" ht="14.85" customHeight="1" x14ac:dyDescent="0.2">
      <c r="G3" s="188" t="s">
        <v>1</v>
      </c>
    </row>
    <row r="4" spans="1:10" ht="14.85" customHeight="1" thickBot="1" x14ac:dyDescent="0.25">
      <c r="A4" s="1" t="s">
        <v>2</v>
      </c>
      <c r="B4" s="56"/>
      <c r="C4" s="56"/>
      <c r="D4" s="57"/>
      <c r="E4" s="56"/>
      <c r="F4" s="56"/>
      <c r="G4" s="189" t="s">
        <v>68</v>
      </c>
      <c r="H4" s="58"/>
      <c r="I4" s="59" t="s">
        <v>4</v>
      </c>
      <c r="J4" s="63" t="s">
        <v>5</v>
      </c>
    </row>
    <row r="5" spans="1:10" ht="14.85" customHeight="1" thickBot="1" x14ac:dyDescent="0.25">
      <c r="A5" s="2" t="s">
        <v>6</v>
      </c>
      <c r="B5" s="56"/>
      <c r="C5" s="56"/>
      <c r="D5" s="64"/>
      <c r="E5" s="65"/>
      <c r="F5" s="65"/>
      <c r="G5" s="195" t="s">
        <v>7</v>
      </c>
      <c r="H5" s="66"/>
      <c r="I5" s="59" t="s">
        <v>8</v>
      </c>
      <c r="J5" s="63">
        <v>40634</v>
      </c>
    </row>
    <row r="6" spans="1:10" ht="14.85" customHeight="1" x14ac:dyDescent="0.2">
      <c r="A6" s="67"/>
      <c r="I6" s="59" t="s">
        <v>9</v>
      </c>
      <c r="J6" s="63" t="s">
        <v>10</v>
      </c>
    </row>
    <row r="7" spans="1:10" ht="14.85" customHeight="1" x14ac:dyDescent="0.2">
      <c r="A7" s="61"/>
    </row>
    <row r="8" spans="1:10" ht="14.85" customHeight="1" x14ac:dyDescent="0.2">
      <c r="A8" s="68" t="s">
        <v>69</v>
      </c>
    </row>
    <row r="9" spans="1:10" ht="14.85" customHeight="1" x14ac:dyDescent="0.2">
      <c r="A9" s="61"/>
      <c r="I9" s="234" t="s">
        <v>70</v>
      </c>
      <c r="J9" s="235"/>
    </row>
    <row r="10" spans="1:10" ht="29.45" customHeight="1" x14ac:dyDescent="0.2">
      <c r="A10" s="240" t="s">
        <v>13</v>
      </c>
      <c r="B10" s="240"/>
      <c r="C10" s="240"/>
      <c r="D10" s="240"/>
      <c r="E10" s="240"/>
      <c r="F10" s="240"/>
      <c r="G10" s="69" t="s">
        <v>14</v>
      </c>
      <c r="I10" s="236"/>
      <c r="J10" s="237"/>
    </row>
    <row r="11" spans="1:10" ht="26.65" customHeight="1" x14ac:dyDescent="0.2">
      <c r="A11" s="241" t="s">
        <v>15</v>
      </c>
      <c r="B11" s="241"/>
      <c r="C11" s="241"/>
      <c r="D11" s="241"/>
      <c r="E11" s="241"/>
      <c r="F11" s="241"/>
      <c r="G11" s="70" t="s">
        <v>16</v>
      </c>
      <c r="I11" s="236"/>
      <c r="J11" s="237"/>
    </row>
    <row r="12" spans="1:10" ht="14.85" customHeight="1" x14ac:dyDescent="0.2">
      <c r="A12" s="71" t="s">
        <v>17</v>
      </c>
      <c r="G12" s="70" t="s">
        <v>18</v>
      </c>
      <c r="I12" s="238"/>
      <c r="J12" s="239"/>
    </row>
    <row r="13" spans="1:10" ht="14.85" customHeight="1" x14ac:dyDescent="0.2">
      <c r="A13" s="71" t="s">
        <v>19</v>
      </c>
      <c r="B13" s="61"/>
      <c r="C13" s="61"/>
      <c r="D13" s="61"/>
      <c r="E13" s="61"/>
      <c r="F13" s="61"/>
      <c r="G13" s="56" t="s">
        <v>20</v>
      </c>
      <c r="I13" s="72"/>
      <c r="J13" s="72"/>
    </row>
    <row r="14" spans="1:10" ht="15.75" customHeight="1" x14ac:dyDescent="0.2">
      <c r="A14" s="242" t="s">
        <v>21</v>
      </c>
      <c r="B14" s="242"/>
      <c r="C14" s="242"/>
      <c r="D14" s="242"/>
      <c r="G14" s="243" t="s">
        <v>22</v>
      </c>
      <c r="H14" s="243"/>
      <c r="I14" s="243"/>
    </row>
    <row r="15" spans="1:10" ht="14.85" customHeight="1" x14ac:dyDescent="0.2">
      <c r="A15" s="242"/>
      <c r="B15" s="242"/>
      <c r="C15" s="242"/>
      <c r="D15" s="242"/>
      <c r="G15" s="60" t="s">
        <v>71</v>
      </c>
    </row>
    <row r="16" spans="1:10" ht="14.85" customHeight="1" x14ac:dyDescent="0.2">
      <c r="B16" s="61"/>
      <c r="C16" s="61"/>
      <c r="D16" s="61"/>
      <c r="E16" s="61"/>
      <c r="F16" s="61"/>
      <c r="G16" s="61"/>
      <c r="H16" s="73"/>
    </row>
    <row r="18" spans="1:13" ht="14.65" customHeight="1" x14ac:dyDescent="0.2">
      <c r="A18" s="82" t="s">
        <v>24</v>
      </c>
      <c r="B18" s="61"/>
      <c r="C18" s="61"/>
      <c r="D18" s="61"/>
      <c r="E18" s="61"/>
      <c r="H18" s="4"/>
      <c r="I18" s="230" t="s">
        <v>25</v>
      </c>
      <c r="J18" s="61"/>
      <c r="L18" s="61"/>
    </row>
    <row r="19" spans="1:13" ht="17.25" customHeight="1" x14ac:dyDescent="0.2">
      <c r="A19" s="61"/>
      <c r="B19" s="61"/>
      <c r="C19" s="61"/>
      <c r="D19" s="61"/>
      <c r="E19" s="61"/>
      <c r="H19" s="4"/>
      <c r="I19" s="231"/>
      <c r="J19" s="61"/>
      <c r="L19" s="61"/>
    </row>
    <row r="20" spans="1:13" ht="30.75" customHeight="1" x14ac:dyDescent="0.2">
      <c r="A20" s="83" t="s">
        <v>26</v>
      </c>
      <c r="B20" s="83"/>
      <c r="C20" s="83"/>
      <c r="D20" s="83"/>
      <c r="E20" s="83" t="s">
        <v>27</v>
      </c>
      <c r="F20" s="5"/>
      <c r="G20" s="84" t="s">
        <v>28</v>
      </c>
      <c r="H20" s="4"/>
      <c r="I20" s="74">
        <v>10</v>
      </c>
      <c r="J20" s="61"/>
      <c r="L20" s="61"/>
    </row>
    <row r="21" spans="1:13" ht="14.85" customHeight="1" x14ac:dyDescent="0.2">
      <c r="A21" s="75">
        <v>40</v>
      </c>
      <c r="B21" s="76"/>
      <c r="C21" s="76"/>
      <c r="D21" s="58"/>
      <c r="E21" s="76">
        <v>6</v>
      </c>
      <c r="F21" s="61"/>
      <c r="G21" s="85" t="s">
        <v>30</v>
      </c>
      <c r="H21" s="77"/>
      <c r="I21" s="78"/>
      <c r="J21" s="61"/>
      <c r="L21" s="61"/>
    </row>
    <row r="22" spans="1:13" s="79" customFormat="1" ht="14.85" customHeight="1" x14ac:dyDescent="0.2">
      <c r="A22" s="75">
        <v>45</v>
      </c>
      <c r="B22" s="76"/>
      <c r="C22" s="76"/>
      <c r="D22" s="58"/>
      <c r="E22" s="76">
        <v>7</v>
      </c>
      <c r="F22" s="61"/>
      <c r="G22" s="86" t="s">
        <v>31</v>
      </c>
      <c r="H22" s="80"/>
      <c r="I22" s="78"/>
      <c r="J22" s="61"/>
      <c r="K22" s="61"/>
      <c r="L22" s="61"/>
      <c r="M22" s="5"/>
    </row>
    <row r="23" spans="1:13" s="79" customFormat="1" ht="15.75" customHeight="1" x14ac:dyDescent="0.2">
      <c r="A23" s="87"/>
      <c r="B23" s="58"/>
      <c r="C23" s="58"/>
      <c r="D23" s="58"/>
      <c r="E23" s="58"/>
      <c r="F23" s="61"/>
      <c r="G23" s="88" t="s">
        <v>32</v>
      </c>
      <c r="H23" s="80"/>
      <c r="I23" s="89"/>
      <c r="J23" s="61"/>
      <c r="K23" s="61"/>
      <c r="L23" s="61"/>
      <c r="M23" s="61"/>
    </row>
    <row r="24" spans="1:13" s="79" customFormat="1" ht="14.85" customHeight="1" x14ac:dyDescent="0.2">
      <c r="A24" s="90">
        <v>46</v>
      </c>
      <c r="B24" s="91" t="s">
        <v>29</v>
      </c>
      <c r="C24" s="92"/>
      <c r="D24" s="93"/>
      <c r="E24" s="92">
        <v>0</v>
      </c>
      <c r="F24" s="61"/>
      <c r="G24" s="86" t="s">
        <v>33</v>
      </c>
      <c r="H24" s="80"/>
      <c r="I24" s="78"/>
      <c r="J24" s="61"/>
      <c r="K24" s="61"/>
      <c r="L24" s="61"/>
      <c r="M24" s="61"/>
    </row>
    <row r="25" spans="1:13" s="79" customFormat="1" ht="14.85" customHeight="1" x14ac:dyDescent="0.2">
      <c r="A25" s="111">
        <v>46</v>
      </c>
      <c r="B25" s="112">
        <v>10</v>
      </c>
      <c r="C25" s="112"/>
      <c r="D25" s="108"/>
      <c r="E25" s="112">
        <v>0</v>
      </c>
      <c r="F25" s="133"/>
      <c r="G25" s="115" t="s">
        <v>34</v>
      </c>
      <c r="H25" s="134"/>
      <c r="I25" s="119"/>
      <c r="J25" s="61"/>
      <c r="K25" s="61"/>
      <c r="L25" s="61"/>
      <c r="M25" s="61"/>
    </row>
    <row r="26" spans="1:13" s="79" customFormat="1" ht="14.85" customHeight="1" x14ac:dyDescent="0.2">
      <c r="A26" s="90">
        <v>46</v>
      </c>
      <c r="B26" s="92">
        <v>20</v>
      </c>
      <c r="C26" s="92"/>
      <c r="D26" s="93"/>
      <c r="E26" s="92">
        <v>1</v>
      </c>
      <c r="F26" s="61"/>
      <c r="G26" s="86" t="s">
        <v>35</v>
      </c>
      <c r="H26" s="80"/>
      <c r="I26" s="78"/>
      <c r="J26" s="61"/>
      <c r="K26" s="61"/>
      <c r="L26" s="61"/>
      <c r="M26" s="61"/>
    </row>
    <row r="27" spans="1:13" s="79" customFormat="1" ht="31.5" customHeight="1" x14ac:dyDescent="0.2">
      <c r="A27" s="87"/>
      <c r="B27" s="58"/>
      <c r="C27" s="58"/>
      <c r="D27" s="58"/>
      <c r="E27" s="58"/>
      <c r="F27" s="61"/>
      <c r="G27" s="88" t="s">
        <v>36</v>
      </c>
      <c r="H27" s="80"/>
      <c r="I27" s="5"/>
      <c r="J27" s="61"/>
      <c r="K27" s="61"/>
      <c r="L27" s="61"/>
      <c r="M27" s="5"/>
    </row>
    <row r="28" spans="1:13" s="79" customFormat="1" ht="14.85" customHeight="1" x14ac:dyDescent="0.2">
      <c r="A28" s="90">
        <v>48</v>
      </c>
      <c r="B28" s="91" t="s">
        <v>29</v>
      </c>
      <c r="C28" s="92"/>
      <c r="D28" s="93"/>
      <c r="E28" s="92">
        <v>4</v>
      </c>
      <c r="F28" s="61"/>
      <c r="G28" s="86" t="s">
        <v>33</v>
      </c>
      <c r="H28" s="80"/>
      <c r="I28" s="78"/>
      <c r="J28" s="61"/>
      <c r="K28" s="61"/>
      <c r="L28" s="61"/>
      <c r="M28" s="5"/>
    </row>
    <row r="29" spans="1:13" s="79" customFormat="1" ht="14.85" customHeight="1" x14ac:dyDescent="0.2">
      <c r="A29" s="111">
        <v>48</v>
      </c>
      <c r="B29" s="112">
        <v>10</v>
      </c>
      <c r="C29" s="112"/>
      <c r="D29" s="108"/>
      <c r="E29" s="112">
        <v>4</v>
      </c>
      <c r="F29" s="133"/>
      <c r="G29" s="115" t="s">
        <v>34</v>
      </c>
      <c r="H29" s="134"/>
      <c r="I29" s="119"/>
      <c r="J29" s="61"/>
      <c r="K29" s="61"/>
      <c r="L29" s="61"/>
      <c r="M29" s="5"/>
    </row>
    <row r="30" spans="1:13" s="79" customFormat="1" ht="14.85" customHeight="1" x14ac:dyDescent="0.2">
      <c r="A30" s="90">
        <v>48</v>
      </c>
      <c r="B30" s="92">
        <v>20</v>
      </c>
      <c r="C30" s="92"/>
      <c r="D30" s="93"/>
      <c r="E30" s="92">
        <v>5</v>
      </c>
      <c r="F30" s="61"/>
      <c r="G30" s="86" t="s">
        <v>35</v>
      </c>
      <c r="H30" s="80"/>
      <c r="I30" s="78"/>
      <c r="J30" s="61"/>
      <c r="K30" s="61"/>
      <c r="L30" s="61"/>
    </row>
    <row r="31" spans="1:13" s="79" customFormat="1" ht="14.25" customHeight="1" x14ac:dyDescent="0.2">
      <c r="A31" s="87"/>
      <c r="B31" s="58"/>
      <c r="C31" s="58"/>
      <c r="D31" s="58"/>
      <c r="E31" s="58"/>
      <c r="F31" s="61"/>
      <c r="G31" s="94"/>
      <c r="H31" s="80"/>
      <c r="I31" s="95"/>
      <c r="J31" s="61"/>
      <c r="K31" s="61"/>
      <c r="L31" s="61"/>
    </row>
    <row r="32" spans="1:13" s="79" customFormat="1" ht="31.5" customHeight="1" x14ac:dyDescent="0.2">
      <c r="A32" s="96"/>
      <c r="B32" s="81"/>
      <c r="C32" s="81"/>
      <c r="D32" s="81"/>
      <c r="E32" s="81"/>
      <c r="F32" s="5"/>
      <c r="G32" s="97" t="s">
        <v>37</v>
      </c>
      <c r="H32" s="81"/>
      <c r="I32" s="5"/>
      <c r="J32" s="61"/>
      <c r="K32" s="61"/>
      <c r="L32" s="61"/>
    </row>
    <row r="33" spans="1:12" s="79" customFormat="1" ht="14.85" customHeight="1" x14ac:dyDescent="0.2">
      <c r="A33" s="75">
        <v>50</v>
      </c>
      <c r="B33" s="76"/>
      <c r="C33" s="76"/>
      <c r="D33" s="58"/>
      <c r="E33" s="76">
        <v>7</v>
      </c>
      <c r="F33" s="61"/>
      <c r="G33" s="85" t="s">
        <v>38</v>
      </c>
      <c r="H33" s="77"/>
      <c r="I33" s="78"/>
      <c r="J33" s="61"/>
      <c r="K33" s="61"/>
      <c r="L33" s="61"/>
    </row>
    <row r="34" spans="1:12" s="79" customFormat="1" ht="14.85" customHeight="1" x14ac:dyDescent="0.2">
      <c r="A34" s="75">
        <v>55</v>
      </c>
      <c r="B34" s="76"/>
      <c r="C34" s="76"/>
      <c r="D34" s="58"/>
      <c r="E34" s="76">
        <v>8</v>
      </c>
      <c r="F34" s="61"/>
      <c r="G34" s="86" t="s">
        <v>31</v>
      </c>
      <c r="H34" s="80"/>
      <c r="I34" s="78"/>
      <c r="J34" s="61"/>
      <c r="K34" s="61"/>
      <c r="L34" s="61"/>
    </row>
    <row r="35" spans="1:12" s="79" customFormat="1" ht="17.25" customHeight="1" x14ac:dyDescent="0.2">
      <c r="A35" s="96"/>
      <c r="B35" s="81"/>
      <c r="C35" s="81"/>
      <c r="D35" s="81"/>
      <c r="E35" s="81"/>
      <c r="F35" s="61"/>
      <c r="G35" s="88" t="s">
        <v>39</v>
      </c>
      <c r="H35" s="81"/>
      <c r="I35" s="81"/>
      <c r="J35" s="61"/>
      <c r="K35" s="61"/>
      <c r="L35" s="61"/>
    </row>
    <row r="36" spans="1:12" s="79" customFormat="1" ht="14.85" customHeight="1" x14ac:dyDescent="0.2">
      <c r="A36" s="90">
        <v>56</v>
      </c>
      <c r="B36" s="91" t="s">
        <v>29</v>
      </c>
      <c r="C36" s="92"/>
      <c r="D36" s="93"/>
      <c r="E36" s="92">
        <v>1</v>
      </c>
      <c r="F36" s="61"/>
      <c r="G36" s="86" t="s">
        <v>33</v>
      </c>
      <c r="H36" s="61"/>
      <c r="I36" s="78"/>
      <c r="J36" s="61"/>
      <c r="K36" s="61"/>
      <c r="L36" s="61"/>
    </row>
    <row r="37" spans="1:12" s="79" customFormat="1" ht="14.85" customHeight="1" x14ac:dyDescent="0.2">
      <c r="A37" s="111">
        <v>56</v>
      </c>
      <c r="B37" s="112">
        <v>10</v>
      </c>
      <c r="C37" s="112"/>
      <c r="D37" s="108"/>
      <c r="E37" s="112">
        <v>1</v>
      </c>
      <c r="F37" s="133"/>
      <c r="G37" s="115" t="s">
        <v>34</v>
      </c>
      <c r="H37" s="133"/>
      <c r="I37" s="119"/>
      <c r="J37" s="61"/>
      <c r="K37" s="61"/>
      <c r="L37" s="61"/>
    </row>
    <row r="38" spans="1:12" s="79" customFormat="1" ht="14.25" customHeight="1" x14ac:dyDescent="0.2">
      <c r="A38" s="90">
        <v>56</v>
      </c>
      <c r="B38" s="98">
        <v>20</v>
      </c>
      <c r="C38" s="98"/>
      <c r="D38" s="93"/>
      <c r="E38" s="98">
        <v>2</v>
      </c>
      <c r="F38" s="61"/>
      <c r="G38" s="86" t="s">
        <v>35</v>
      </c>
      <c r="H38" s="61"/>
      <c r="I38" s="78"/>
      <c r="J38" s="61"/>
      <c r="K38" s="61"/>
      <c r="L38" s="61"/>
    </row>
    <row r="39" spans="1:12" s="79" customFormat="1" ht="30" customHeight="1" x14ac:dyDescent="0.2">
      <c r="A39" s="99"/>
      <c r="B39" s="100"/>
      <c r="C39" s="100"/>
      <c r="D39" s="93"/>
      <c r="E39" s="100"/>
      <c r="F39" s="5"/>
      <c r="G39" s="88" t="s">
        <v>40</v>
      </c>
      <c r="H39" s="59"/>
      <c r="I39" s="5"/>
      <c r="J39" s="61"/>
      <c r="K39" s="62"/>
      <c r="L39" s="61"/>
    </row>
    <row r="40" spans="1:12" s="79" customFormat="1" ht="14.85" customHeight="1" x14ac:dyDescent="0.2">
      <c r="A40" s="90">
        <v>58</v>
      </c>
      <c r="B40" s="91" t="s">
        <v>29</v>
      </c>
      <c r="C40" s="92"/>
      <c r="D40" s="93"/>
      <c r="E40" s="92">
        <v>5</v>
      </c>
      <c r="F40" s="5"/>
      <c r="G40" s="86" t="s">
        <v>33</v>
      </c>
      <c r="H40" s="5"/>
      <c r="I40" s="78"/>
      <c r="J40" s="5"/>
      <c r="K40" s="5"/>
      <c r="L40" s="5"/>
    </row>
    <row r="41" spans="1:12" s="79" customFormat="1" ht="14.85" customHeight="1" x14ac:dyDescent="0.2">
      <c r="A41" s="111">
        <v>58</v>
      </c>
      <c r="B41" s="112">
        <v>10</v>
      </c>
      <c r="C41" s="112"/>
      <c r="D41" s="108"/>
      <c r="E41" s="112">
        <v>5</v>
      </c>
      <c r="F41" s="109"/>
      <c r="G41" s="115" t="s">
        <v>34</v>
      </c>
      <c r="H41" s="109"/>
      <c r="I41" s="119"/>
      <c r="J41" s="5"/>
      <c r="K41" s="5"/>
      <c r="L41" s="5"/>
    </row>
    <row r="42" spans="1:12" ht="14.85" customHeight="1" x14ac:dyDescent="0.2">
      <c r="A42" s="90">
        <v>58</v>
      </c>
      <c r="B42" s="98">
        <v>20</v>
      </c>
      <c r="C42" s="98"/>
      <c r="D42" s="93"/>
      <c r="E42" s="98">
        <v>6</v>
      </c>
      <c r="F42" s="5"/>
      <c r="G42" s="86" t="s">
        <v>35</v>
      </c>
      <c r="H42" s="5"/>
      <c r="I42" s="78"/>
      <c r="J42" s="5"/>
      <c r="K42" s="5"/>
      <c r="L42" s="5"/>
    </row>
    <row r="43" spans="1:12" ht="14.85" customHeight="1" x14ac:dyDescent="0.2">
      <c r="A43" s="101"/>
      <c r="B43" s="102"/>
      <c r="C43" s="102"/>
      <c r="D43" s="93"/>
      <c r="E43" s="102"/>
      <c r="F43" s="5"/>
      <c r="G43" s="94"/>
      <c r="H43" s="5"/>
      <c r="I43" s="5"/>
      <c r="J43" s="5"/>
      <c r="K43" s="5"/>
      <c r="L43" s="5"/>
    </row>
    <row r="44" spans="1:12" ht="14.85" customHeight="1" x14ac:dyDescent="0.2">
      <c r="A44" s="128"/>
      <c r="B44" s="108"/>
      <c r="C44" s="108"/>
      <c r="D44" s="108"/>
      <c r="E44" s="108"/>
      <c r="F44" s="109"/>
      <c r="G44" s="110" t="s">
        <v>41</v>
      </c>
      <c r="H44" s="109"/>
      <c r="I44" s="109"/>
      <c r="J44" s="5"/>
      <c r="K44" s="5"/>
      <c r="L44" s="5"/>
    </row>
    <row r="45" spans="1:12" ht="14.85" customHeight="1" x14ac:dyDescent="0.2">
      <c r="A45" s="106"/>
      <c r="B45" s="107"/>
      <c r="C45" s="107"/>
      <c r="D45" s="108"/>
      <c r="E45" s="107"/>
      <c r="F45" s="109"/>
      <c r="G45" s="118" t="s">
        <v>42</v>
      </c>
      <c r="H45" s="109"/>
      <c r="I45" s="129"/>
      <c r="J45" s="5"/>
      <c r="K45" s="5"/>
      <c r="L45" s="5"/>
    </row>
    <row r="46" spans="1:12" ht="14.85" customHeight="1" x14ac:dyDescent="0.2">
      <c r="A46" s="111">
        <v>62</v>
      </c>
      <c r="B46" s="111" t="s">
        <v>29</v>
      </c>
      <c r="C46" s="112"/>
      <c r="D46" s="108"/>
      <c r="E46" s="112">
        <v>3</v>
      </c>
      <c r="F46" s="109"/>
      <c r="G46" s="115" t="s">
        <v>33</v>
      </c>
      <c r="H46" s="109"/>
      <c r="I46" s="119"/>
      <c r="J46" s="5"/>
      <c r="K46" s="5"/>
      <c r="L46" s="5"/>
    </row>
    <row r="47" spans="1:12" ht="14.85" customHeight="1" x14ac:dyDescent="0.2">
      <c r="A47" s="111">
        <v>62</v>
      </c>
      <c r="B47" s="112">
        <v>10</v>
      </c>
      <c r="C47" s="112"/>
      <c r="D47" s="108"/>
      <c r="E47" s="112">
        <v>3</v>
      </c>
      <c r="F47" s="109"/>
      <c r="G47" s="115" t="s">
        <v>34</v>
      </c>
      <c r="H47" s="109"/>
      <c r="I47" s="119"/>
      <c r="J47" s="5"/>
      <c r="K47" s="5"/>
      <c r="L47" s="5"/>
    </row>
    <row r="48" spans="1:12" ht="14.85" customHeight="1" x14ac:dyDescent="0.2">
      <c r="A48" s="116"/>
      <c r="B48" s="117"/>
      <c r="C48" s="117"/>
      <c r="D48" s="108"/>
      <c r="E48" s="117"/>
      <c r="F48" s="109"/>
      <c r="G48" s="118" t="s">
        <v>43</v>
      </c>
      <c r="H48" s="109"/>
      <c r="I48" s="109"/>
      <c r="J48" s="5"/>
      <c r="K48" s="5"/>
      <c r="L48" s="5"/>
    </row>
    <row r="49" spans="1:12" ht="14.85" customHeight="1" x14ac:dyDescent="0.2">
      <c r="A49" s="111">
        <v>64</v>
      </c>
      <c r="B49" s="111" t="s">
        <v>29</v>
      </c>
      <c r="C49" s="112"/>
      <c r="D49" s="108"/>
      <c r="E49" s="112">
        <v>7</v>
      </c>
      <c r="F49" s="109"/>
      <c r="G49" s="115" t="s">
        <v>33</v>
      </c>
      <c r="H49" s="109"/>
      <c r="I49" s="119"/>
      <c r="J49" s="5"/>
      <c r="K49" s="5"/>
      <c r="L49" s="5"/>
    </row>
    <row r="50" spans="1:12" ht="14.85" customHeight="1" x14ac:dyDescent="0.2">
      <c r="A50" s="111">
        <v>64</v>
      </c>
      <c r="B50" s="112">
        <v>10</v>
      </c>
      <c r="C50" s="112"/>
      <c r="D50" s="108"/>
      <c r="E50" s="112">
        <v>7</v>
      </c>
      <c r="F50" s="109"/>
      <c r="G50" s="115" t="s">
        <v>34</v>
      </c>
      <c r="H50" s="109"/>
      <c r="I50" s="119"/>
      <c r="J50" s="5"/>
      <c r="K50" s="5"/>
      <c r="L50" s="5"/>
    </row>
    <row r="51" spans="1:12" ht="18" customHeight="1" x14ac:dyDescent="0.2">
      <c r="A51" s="106"/>
      <c r="B51" s="107"/>
      <c r="C51" s="107"/>
      <c r="D51" s="108"/>
      <c r="E51" s="107"/>
      <c r="F51" s="109"/>
      <c r="G51" s="118" t="s">
        <v>44</v>
      </c>
      <c r="H51" s="109"/>
      <c r="I51" s="109"/>
      <c r="J51" s="5"/>
      <c r="K51" s="5"/>
      <c r="L51" s="5"/>
    </row>
    <row r="52" spans="1:12" ht="14.85" customHeight="1" x14ac:dyDescent="0.2">
      <c r="A52" s="111">
        <v>66</v>
      </c>
      <c r="B52" s="111" t="s">
        <v>29</v>
      </c>
      <c r="C52" s="112"/>
      <c r="D52" s="108"/>
      <c r="E52" s="112">
        <v>2</v>
      </c>
      <c r="F52" s="109"/>
      <c r="G52" s="115" t="s">
        <v>33</v>
      </c>
      <c r="H52" s="109"/>
      <c r="I52" s="119"/>
      <c r="J52" s="5"/>
      <c r="K52" s="5"/>
      <c r="L52" s="5"/>
    </row>
    <row r="53" spans="1:12" ht="14.85" customHeight="1" x14ac:dyDescent="0.2">
      <c r="A53" s="111">
        <v>66</v>
      </c>
      <c r="B53" s="112">
        <v>10</v>
      </c>
      <c r="C53" s="112"/>
      <c r="D53" s="108"/>
      <c r="E53" s="112">
        <v>2</v>
      </c>
      <c r="F53" s="109"/>
      <c r="G53" s="115" t="s">
        <v>34</v>
      </c>
      <c r="H53" s="109"/>
      <c r="I53" s="119"/>
      <c r="J53" s="5"/>
      <c r="K53" s="5"/>
      <c r="L53" s="5"/>
    </row>
    <row r="54" spans="1:12" ht="15.75" customHeight="1" x14ac:dyDescent="0.2">
      <c r="A54" s="116"/>
      <c r="B54" s="117"/>
      <c r="C54" s="117"/>
      <c r="D54" s="108"/>
      <c r="E54" s="117"/>
      <c r="F54" s="109"/>
      <c r="G54" s="118" t="s">
        <v>45</v>
      </c>
      <c r="H54" s="109"/>
      <c r="I54" s="109"/>
      <c r="J54" s="5"/>
      <c r="K54" s="5"/>
      <c r="L54" s="5"/>
    </row>
    <row r="55" spans="1:12" ht="14.85" customHeight="1" x14ac:dyDescent="0.2">
      <c r="A55" s="111">
        <v>68</v>
      </c>
      <c r="B55" s="111" t="s">
        <v>29</v>
      </c>
      <c r="C55" s="112"/>
      <c r="D55" s="108"/>
      <c r="E55" s="112">
        <v>6</v>
      </c>
      <c r="F55" s="109"/>
      <c r="G55" s="115" t="s">
        <v>33</v>
      </c>
      <c r="H55" s="109"/>
      <c r="I55" s="119"/>
      <c r="J55" s="5"/>
      <c r="K55" s="5"/>
      <c r="L55" s="5"/>
    </row>
    <row r="56" spans="1:12" ht="14.85" customHeight="1" x14ac:dyDescent="0.2">
      <c r="A56" s="111">
        <v>68</v>
      </c>
      <c r="B56" s="112">
        <v>10</v>
      </c>
      <c r="C56" s="112"/>
      <c r="D56" s="108"/>
      <c r="E56" s="112">
        <v>6</v>
      </c>
      <c r="F56" s="109"/>
      <c r="G56" s="115" t="s">
        <v>34</v>
      </c>
      <c r="H56" s="109"/>
      <c r="I56" s="119"/>
      <c r="J56" s="5"/>
      <c r="K56" s="5"/>
      <c r="L56" s="5"/>
    </row>
    <row r="57" spans="1:12" ht="14.85" customHeight="1" x14ac:dyDescent="0.2">
      <c r="A57" s="103"/>
      <c r="B57" s="102"/>
      <c r="C57" s="102"/>
      <c r="D57" s="93"/>
      <c r="E57" s="102"/>
      <c r="F57" s="5"/>
      <c r="G57" s="94"/>
      <c r="H57" s="5"/>
      <c r="I57" s="5"/>
      <c r="J57" s="5"/>
      <c r="K57" s="5"/>
      <c r="L57" s="5"/>
    </row>
    <row r="58" spans="1:12" ht="30.75" customHeight="1" x14ac:dyDescent="0.2">
      <c r="A58" s="106"/>
      <c r="B58" s="107"/>
      <c r="C58" s="107"/>
      <c r="D58" s="108"/>
      <c r="E58" s="107"/>
      <c r="F58" s="109"/>
      <c r="G58" s="110" t="s">
        <v>46</v>
      </c>
      <c r="H58" s="109"/>
      <c r="I58" s="109"/>
      <c r="J58" s="5"/>
      <c r="K58" s="5"/>
      <c r="L58" s="5"/>
    </row>
    <row r="59" spans="1:12" ht="14.85" customHeight="1" x14ac:dyDescent="0.2">
      <c r="A59" s="111">
        <v>80</v>
      </c>
      <c r="B59" s="111" t="s">
        <v>29</v>
      </c>
      <c r="C59" s="112"/>
      <c r="D59" s="108"/>
      <c r="E59" s="112">
        <v>1</v>
      </c>
      <c r="F59" s="109"/>
      <c r="G59" s="113" t="s">
        <v>30</v>
      </c>
      <c r="H59" s="109"/>
      <c r="I59" s="114" t="e">
        <f>+I21-#REF!</f>
        <v>#REF!</v>
      </c>
      <c r="J59" s="5"/>
      <c r="K59" s="5"/>
      <c r="L59" s="5"/>
    </row>
    <row r="60" spans="1:12" ht="14.85" customHeight="1" x14ac:dyDescent="0.2">
      <c r="A60" s="111">
        <v>80</v>
      </c>
      <c r="B60" s="112">
        <v>10</v>
      </c>
      <c r="C60" s="112"/>
      <c r="D60" s="108"/>
      <c r="E60" s="112">
        <v>1</v>
      </c>
      <c r="F60" s="109"/>
      <c r="G60" s="115" t="s">
        <v>31</v>
      </c>
      <c r="H60" s="109"/>
      <c r="I60" s="114" t="e">
        <f>+I22+#REF!</f>
        <v>#REF!</v>
      </c>
      <c r="J60" s="5"/>
      <c r="K60" s="5"/>
      <c r="L60" s="5"/>
    </row>
    <row r="61" spans="1:12" ht="15" customHeight="1" x14ac:dyDescent="0.2">
      <c r="A61" s="116"/>
      <c r="B61" s="117"/>
      <c r="C61" s="117"/>
      <c r="D61" s="108"/>
      <c r="E61" s="117"/>
      <c r="F61" s="109"/>
      <c r="G61" s="118" t="s">
        <v>32</v>
      </c>
      <c r="H61" s="109"/>
      <c r="I61" s="109"/>
      <c r="J61" s="5"/>
      <c r="K61" s="5"/>
      <c r="L61" s="5"/>
    </row>
    <row r="62" spans="1:12" ht="14.85" customHeight="1" x14ac:dyDescent="0.2">
      <c r="A62" s="111">
        <v>82</v>
      </c>
      <c r="B62" s="111" t="s">
        <v>29</v>
      </c>
      <c r="C62" s="112"/>
      <c r="D62" s="108"/>
      <c r="E62" s="112">
        <v>5</v>
      </c>
      <c r="F62" s="109"/>
      <c r="G62" s="115" t="s">
        <v>33</v>
      </c>
      <c r="H62" s="109"/>
      <c r="I62" s="119"/>
      <c r="J62" s="5"/>
      <c r="K62" s="5"/>
      <c r="L62" s="5"/>
    </row>
    <row r="63" spans="1:12" ht="14.85" customHeight="1" x14ac:dyDescent="0.2">
      <c r="A63" s="111">
        <v>82</v>
      </c>
      <c r="B63" s="112">
        <v>10</v>
      </c>
      <c r="C63" s="112"/>
      <c r="D63" s="108"/>
      <c r="E63" s="112">
        <v>5</v>
      </c>
      <c r="F63" s="109"/>
      <c r="G63" s="115" t="s">
        <v>34</v>
      </c>
      <c r="H63" s="109"/>
      <c r="I63" s="119"/>
      <c r="J63" s="5"/>
      <c r="K63" s="5"/>
      <c r="L63" s="5"/>
    </row>
    <row r="64" spans="1:12" ht="14.85" customHeight="1" x14ac:dyDescent="0.2">
      <c r="A64" s="120">
        <v>82</v>
      </c>
      <c r="B64" s="121">
        <v>20</v>
      </c>
      <c r="C64" s="121"/>
      <c r="D64" s="108"/>
      <c r="E64" s="121">
        <v>6</v>
      </c>
      <c r="F64" s="109"/>
      <c r="G64" s="115" t="s">
        <v>35</v>
      </c>
      <c r="H64" s="109"/>
      <c r="I64" s="119"/>
      <c r="J64" s="5"/>
      <c r="K64" s="5"/>
      <c r="L64" s="5"/>
    </row>
    <row r="65" spans="1:12" ht="28.5" customHeight="1" x14ac:dyDescent="0.2">
      <c r="A65" s="116"/>
      <c r="B65" s="117"/>
      <c r="C65" s="117"/>
      <c r="D65" s="108"/>
      <c r="E65" s="117"/>
      <c r="F65" s="109"/>
      <c r="G65" s="118" t="s">
        <v>36</v>
      </c>
      <c r="H65" s="109"/>
      <c r="I65" s="109"/>
      <c r="J65" s="5"/>
      <c r="K65" s="5"/>
      <c r="L65" s="5"/>
    </row>
    <row r="66" spans="1:12" ht="14.85" customHeight="1" x14ac:dyDescent="0.2">
      <c r="A66" s="122">
        <v>84</v>
      </c>
      <c r="B66" s="111" t="s">
        <v>29</v>
      </c>
      <c r="C66" s="123"/>
      <c r="D66" s="108"/>
      <c r="E66" s="123">
        <v>9</v>
      </c>
      <c r="F66" s="109"/>
      <c r="G66" s="115" t="s">
        <v>33</v>
      </c>
      <c r="H66" s="109"/>
      <c r="I66" s="119"/>
      <c r="J66" s="5"/>
      <c r="K66" s="5"/>
      <c r="L66" s="5"/>
    </row>
    <row r="67" spans="1:12" ht="14.85" customHeight="1" x14ac:dyDescent="0.2">
      <c r="A67" s="111">
        <v>84</v>
      </c>
      <c r="B67" s="112">
        <v>10</v>
      </c>
      <c r="C67" s="112"/>
      <c r="D67" s="108"/>
      <c r="E67" s="112">
        <v>9</v>
      </c>
      <c r="F67" s="109"/>
      <c r="G67" s="115" t="s">
        <v>34</v>
      </c>
      <c r="H67" s="109"/>
      <c r="I67" s="119"/>
      <c r="J67" s="5"/>
      <c r="K67" s="5"/>
      <c r="L67" s="5"/>
    </row>
    <row r="68" spans="1:12" ht="14.85" customHeight="1" x14ac:dyDescent="0.2">
      <c r="A68" s="111">
        <v>84</v>
      </c>
      <c r="B68" s="121">
        <v>20</v>
      </c>
      <c r="C68" s="121"/>
      <c r="D68" s="108"/>
      <c r="E68" s="121">
        <v>0</v>
      </c>
      <c r="F68" s="109"/>
      <c r="G68" s="115" t="s">
        <v>35</v>
      </c>
      <c r="H68" s="109"/>
      <c r="I68" s="119"/>
      <c r="J68" s="5"/>
      <c r="K68" s="5"/>
      <c r="L68" s="5"/>
    </row>
    <row r="69" spans="1:12" ht="14.85" customHeight="1" x14ac:dyDescent="0.2">
      <c r="A69" s="124"/>
      <c r="B69" s="125"/>
      <c r="C69" s="125"/>
      <c r="D69" s="108"/>
      <c r="E69" s="125"/>
      <c r="F69" s="109"/>
      <c r="G69" s="126"/>
      <c r="H69" s="109"/>
      <c r="I69" s="109"/>
      <c r="J69" s="5"/>
      <c r="K69" s="5"/>
      <c r="L69" s="5"/>
    </row>
    <row r="70" spans="1:12" ht="28.5" customHeight="1" x14ac:dyDescent="0.2">
      <c r="A70" s="106"/>
      <c r="B70" s="107"/>
      <c r="C70" s="107"/>
      <c r="D70" s="108"/>
      <c r="E70" s="107"/>
      <c r="F70" s="109"/>
      <c r="G70" s="110" t="s">
        <v>47</v>
      </c>
      <c r="H70" s="109"/>
      <c r="I70" s="109"/>
      <c r="J70" s="5"/>
      <c r="K70" s="5"/>
      <c r="L70" s="5"/>
    </row>
    <row r="71" spans="1:12" ht="14.85" customHeight="1" x14ac:dyDescent="0.2">
      <c r="A71" s="111">
        <v>86</v>
      </c>
      <c r="B71" s="111" t="s">
        <v>29</v>
      </c>
      <c r="C71" s="112"/>
      <c r="D71" s="108"/>
      <c r="E71" s="112">
        <v>4</v>
      </c>
      <c r="F71" s="109"/>
      <c r="G71" s="113" t="s">
        <v>38</v>
      </c>
      <c r="H71" s="109"/>
      <c r="I71" s="114" t="e">
        <f>+I33-#REF!</f>
        <v>#REF!</v>
      </c>
      <c r="J71" s="5"/>
      <c r="K71" s="5"/>
      <c r="L71" s="5"/>
    </row>
    <row r="72" spans="1:12" ht="14.85" customHeight="1" x14ac:dyDescent="0.2">
      <c r="A72" s="111">
        <v>86</v>
      </c>
      <c r="B72" s="112">
        <v>10</v>
      </c>
      <c r="C72" s="112"/>
      <c r="D72" s="108"/>
      <c r="E72" s="112">
        <v>4</v>
      </c>
      <c r="F72" s="109"/>
      <c r="G72" s="115" t="s">
        <v>31</v>
      </c>
      <c r="H72" s="109"/>
      <c r="I72" s="114" t="e">
        <f>+I34+#REF!</f>
        <v>#REF!</v>
      </c>
      <c r="J72" s="5"/>
      <c r="K72" s="5"/>
      <c r="L72" s="5"/>
    </row>
    <row r="73" spans="1:12" ht="16.5" customHeight="1" x14ac:dyDescent="0.2">
      <c r="A73" s="116"/>
      <c r="B73" s="117"/>
      <c r="C73" s="117"/>
      <c r="D73" s="108"/>
      <c r="E73" s="117"/>
      <c r="F73" s="109"/>
      <c r="G73" s="118" t="s">
        <v>39</v>
      </c>
      <c r="H73" s="109"/>
      <c r="I73" s="109"/>
      <c r="J73" s="5"/>
      <c r="K73" s="5"/>
      <c r="L73" s="5"/>
    </row>
    <row r="74" spans="1:12" ht="14.85" customHeight="1" x14ac:dyDescent="0.2">
      <c r="A74" s="111">
        <v>88</v>
      </c>
      <c r="B74" s="111" t="s">
        <v>29</v>
      </c>
      <c r="C74" s="112"/>
      <c r="D74" s="108"/>
      <c r="E74" s="112">
        <v>8</v>
      </c>
      <c r="F74" s="109"/>
      <c r="G74" s="115" t="s">
        <v>33</v>
      </c>
      <c r="H74" s="109"/>
      <c r="I74" s="127"/>
      <c r="J74" s="5"/>
      <c r="K74" s="5"/>
      <c r="L74" s="5"/>
    </row>
    <row r="75" spans="1:12" ht="14.85" customHeight="1" x14ac:dyDescent="0.2">
      <c r="A75" s="111">
        <v>88</v>
      </c>
      <c r="B75" s="112">
        <v>10</v>
      </c>
      <c r="C75" s="112"/>
      <c r="D75" s="108"/>
      <c r="E75" s="112">
        <v>8</v>
      </c>
      <c r="F75" s="109"/>
      <c r="G75" s="115" t="s">
        <v>34</v>
      </c>
      <c r="H75" s="109"/>
      <c r="I75" s="127"/>
      <c r="J75" s="5"/>
      <c r="K75" s="5"/>
      <c r="L75" s="5"/>
    </row>
    <row r="76" spans="1:12" ht="14.85" customHeight="1" x14ac:dyDescent="0.2">
      <c r="A76" s="111">
        <v>88</v>
      </c>
      <c r="B76" s="121">
        <v>20</v>
      </c>
      <c r="C76" s="121"/>
      <c r="D76" s="108"/>
      <c r="E76" s="121">
        <v>9</v>
      </c>
      <c r="F76" s="109"/>
      <c r="G76" s="115" t="s">
        <v>35</v>
      </c>
      <c r="H76" s="109"/>
      <c r="I76" s="127"/>
      <c r="J76" s="5"/>
      <c r="K76" s="5"/>
      <c r="L76" s="5"/>
    </row>
    <row r="77" spans="1:12" ht="28.5" customHeight="1" x14ac:dyDescent="0.2">
      <c r="A77" s="116"/>
      <c r="B77" s="117"/>
      <c r="C77" s="117"/>
      <c r="D77" s="108"/>
      <c r="E77" s="117"/>
      <c r="F77" s="109"/>
      <c r="G77" s="118" t="s">
        <v>40</v>
      </c>
      <c r="H77" s="109"/>
      <c r="I77" s="109"/>
      <c r="J77" s="5"/>
      <c r="K77" s="5"/>
      <c r="L77" s="5"/>
    </row>
    <row r="78" spans="1:12" ht="14.85" customHeight="1" x14ac:dyDescent="0.2">
      <c r="A78" s="111">
        <v>90</v>
      </c>
      <c r="B78" s="111" t="s">
        <v>29</v>
      </c>
      <c r="C78" s="112"/>
      <c r="D78" s="108"/>
      <c r="E78" s="112">
        <v>2</v>
      </c>
      <c r="F78" s="109"/>
      <c r="G78" s="115" t="s">
        <v>33</v>
      </c>
      <c r="H78" s="109"/>
      <c r="I78" s="119"/>
      <c r="J78" s="5"/>
      <c r="K78" s="5"/>
      <c r="L78" s="5"/>
    </row>
    <row r="79" spans="1:12" ht="14.85" customHeight="1" x14ac:dyDescent="0.2">
      <c r="A79" s="111">
        <v>90</v>
      </c>
      <c r="B79" s="112">
        <v>10</v>
      </c>
      <c r="C79" s="112"/>
      <c r="D79" s="108"/>
      <c r="E79" s="112">
        <v>2</v>
      </c>
      <c r="F79" s="109"/>
      <c r="G79" s="115" t="s">
        <v>34</v>
      </c>
      <c r="H79" s="109"/>
      <c r="I79" s="119"/>
      <c r="J79" s="5"/>
      <c r="K79" s="5"/>
      <c r="L79" s="5"/>
    </row>
    <row r="80" spans="1:12" ht="14.85" customHeight="1" x14ac:dyDescent="0.2">
      <c r="A80" s="112">
        <v>90</v>
      </c>
      <c r="B80" s="112">
        <v>20</v>
      </c>
      <c r="C80" s="112"/>
      <c r="D80" s="108"/>
      <c r="E80" s="112">
        <v>3</v>
      </c>
      <c r="F80" s="109"/>
      <c r="G80" s="115" t="s">
        <v>35</v>
      </c>
      <c r="H80" s="109"/>
      <c r="I80" s="119"/>
      <c r="J80" s="5"/>
      <c r="K80" s="5"/>
      <c r="L80" s="5"/>
    </row>
    <row r="81" spans="1:12" ht="14.8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4.85" customHeight="1" x14ac:dyDescent="0.2">
      <c r="A82" s="181"/>
      <c r="B82" s="181"/>
      <c r="C82" s="181"/>
      <c r="D82" s="181"/>
      <c r="E82" s="181"/>
      <c r="F82" s="181"/>
      <c r="G82" s="182" t="s">
        <v>48</v>
      </c>
      <c r="H82" s="181"/>
      <c r="I82" s="183"/>
      <c r="J82" s="5"/>
      <c r="K82" s="5"/>
      <c r="L82" s="5"/>
    </row>
    <row r="83" spans="1:12" s="144" customFormat="1" ht="14.85" customHeight="1" x14ac:dyDescent="0.2">
      <c r="A83" s="184">
        <v>60</v>
      </c>
      <c r="B83" s="212" t="s">
        <v>29</v>
      </c>
      <c r="C83" s="185"/>
      <c r="D83" s="186"/>
      <c r="E83" s="185">
        <v>2</v>
      </c>
      <c r="F83" s="181"/>
      <c r="G83" s="217" t="s">
        <v>49</v>
      </c>
      <c r="H83" s="218"/>
      <c r="I83" s="187"/>
      <c r="J83" s="143"/>
      <c r="K83" s="143"/>
      <c r="L83" s="143"/>
    </row>
    <row r="84" spans="1:12" ht="14.85" customHeight="1" x14ac:dyDescent="0.2">
      <c r="A84" s="184">
        <v>60</v>
      </c>
      <c r="B84" s="212" t="s">
        <v>50</v>
      </c>
      <c r="C84" s="185"/>
      <c r="D84" s="186"/>
      <c r="E84" s="185">
        <v>2</v>
      </c>
      <c r="F84" s="181"/>
      <c r="G84" s="217" t="s">
        <v>51</v>
      </c>
      <c r="H84" s="218"/>
      <c r="I84" s="187"/>
      <c r="J84" s="5"/>
      <c r="K84" s="5"/>
      <c r="L84" s="5"/>
    </row>
    <row r="85" spans="1:12" ht="14.85" customHeight="1" x14ac:dyDescent="0.2">
      <c r="A85" s="184">
        <v>60</v>
      </c>
      <c r="B85" s="212" t="s">
        <v>52</v>
      </c>
      <c r="C85" s="185"/>
      <c r="D85" s="186"/>
      <c r="E85" s="185">
        <v>3</v>
      </c>
      <c r="F85" s="181"/>
      <c r="G85" s="217" t="s">
        <v>53</v>
      </c>
      <c r="H85" s="218"/>
      <c r="I85" s="187"/>
      <c r="J85" s="5"/>
      <c r="K85" s="5"/>
      <c r="L85" s="5"/>
    </row>
    <row r="86" spans="1:12" ht="14.85" customHeight="1" x14ac:dyDescent="0.2">
      <c r="A86" s="184">
        <v>60</v>
      </c>
      <c r="B86" s="212" t="s">
        <v>54</v>
      </c>
      <c r="C86" s="185"/>
      <c r="D86" s="186"/>
      <c r="E86" s="185">
        <v>3</v>
      </c>
      <c r="F86" s="181"/>
      <c r="G86" s="217" t="s">
        <v>55</v>
      </c>
      <c r="H86" s="218"/>
      <c r="I86" s="187"/>
      <c r="J86" s="5"/>
      <c r="K86" s="5"/>
      <c r="L86" s="5"/>
    </row>
    <row r="87" spans="1:12" ht="14.85" customHeight="1" x14ac:dyDescent="0.2">
      <c r="A87" s="5"/>
      <c r="B87" s="5"/>
      <c r="C87" s="5"/>
      <c r="D87" s="5"/>
      <c r="E87" s="5"/>
      <c r="F87" s="5"/>
      <c r="G87" s="5"/>
      <c r="H87" s="5"/>
      <c r="I87" s="5"/>
    </row>
    <row r="88" spans="1:12" ht="14.85" customHeight="1" x14ac:dyDescent="0.2">
      <c r="A88" s="5"/>
      <c r="B88" s="5"/>
      <c r="C88" s="5"/>
      <c r="D88" s="5"/>
      <c r="E88" s="5"/>
      <c r="F88" s="5"/>
      <c r="G88" s="5"/>
      <c r="H88" s="5"/>
      <c r="I88" s="5"/>
    </row>
    <row r="89" spans="1:12" ht="14.85" customHeight="1" x14ac:dyDescent="0.2">
      <c r="A89" s="5"/>
      <c r="B89" s="5"/>
      <c r="C89" s="5"/>
      <c r="D89" s="5"/>
      <c r="E89" s="5"/>
      <c r="F89" s="5"/>
      <c r="G89" s="5"/>
      <c r="H89" s="5"/>
      <c r="I89" s="5"/>
    </row>
  </sheetData>
  <mergeCells count="11">
    <mergeCell ref="A1:J1"/>
    <mergeCell ref="I9:J12"/>
    <mergeCell ref="A10:F10"/>
    <mergeCell ref="A11:F11"/>
    <mergeCell ref="A14:D15"/>
    <mergeCell ref="G14:I14"/>
    <mergeCell ref="G84:H84"/>
    <mergeCell ref="G86:H86"/>
    <mergeCell ref="G83:H83"/>
    <mergeCell ref="G85:H85"/>
    <mergeCell ref="I18:I19"/>
  </mergeCells>
  <pageMargins left="0.70866141732283472" right="0.51181102362204722" top="0.39370078740157483" bottom="0.11811023622047245" header="0.31496062992125984" footer="0.19685039370078741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P63"/>
  <sheetViews>
    <sheetView showGridLines="0" topLeftCell="A10" zoomScaleNormal="100" zoomScaleSheetLayoutView="55" workbookViewId="0">
      <selection activeCell="G99" sqref="G99"/>
    </sheetView>
  </sheetViews>
  <sheetFormatPr defaultRowHeight="14.85" customHeight="1" x14ac:dyDescent="0.2"/>
  <cols>
    <col min="1" max="5" width="3" style="60" customWidth="1"/>
    <col min="6" max="6" width="8.85546875" style="60" customWidth="1"/>
    <col min="7" max="7" width="54.85546875" style="60" customWidth="1"/>
    <col min="8" max="8" width="15.7109375" style="60" customWidth="1"/>
    <col min="9" max="9" width="15" style="59" customWidth="1"/>
    <col min="10" max="10" width="14.7109375" style="60" customWidth="1"/>
    <col min="11" max="11" width="14.7109375" style="61" customWidth="1"/>
    <col min="12" max="12" width="14.7109375" style="62" customWidth="1"/>
    <col min="13" max="16" width="14.7109375" style="61" customWidth="1"/>
    <col min="17" max="16384" width="9.140625" style="61"/>
  </cols>
  <sheetData>
    <row r="1" spans="1:15" customFormat="1" ht="50.1" customHeight="1" x14ac:dyDescent="0.2">
      <c r="A1" s="232" t="s">
        <v>0</v>
      </c>
      <c r="B1" s="233"/>
      <c r="C1" s="233"/>
      <c r="D1" s="233"/>
      <c r="E1" s="233"/>
      <c r="F1" s="215"/>
      <c r="G1" s="215"/>
      <c r="H1" s="215"/>
      <c r="I1" s="215"/>
      <c r="J1" s="216"/>
    </row>
    <row r="2" spans="1:15" customFormat="1" ht="14.85" customHeight="1" thickBot="1" x14ac:dyDescent="0.25"/>
    <row r="3" spans="1:15" ht="14.85" customHeight="1" thickBot="1" x14ac:dyDescent="0.25">
      <c r="G3" s="191" t="s">
        <v>72</v>
      </c>
    </row>
    <row r="4" spans="1:15" ht="14.85" customHeight="1" thickBot="1" x14ac:dyDescent="0.25">
      <c r="A4" s="1" t="s">
        <v>2</v>
      </c>
      <c r="B4" s="56"/>
      <c r="C4" s="56"/>
      <c r="D4" s="57"/>
      <c r="E4" s="56"/>
      <c r="F4" s="56"/>
      <c r="G4" s="194" t="s">
        <v>73</v>
      </c>
      <c r="H4" s="59" t="s">
        <v>4</v>
      </c>
      <c r="I4" s="63" t="s">
        <v>5</v>
      </c>
      <c r="K4" s="5"/>
      <c r="L4" s="5"/>
      <c r="O4" s="104"/>
    </row>
    <row r="5" spans="1:15" ht="14.85" customHeight="1" x14ac:dyDescent="0.2">
      <c r="A5" s="2" t="s">
        <v>6</v>
      </c>
      <c r="B5" s="56"/>
      <c r="C5" s="56"/>
      <c r="D5" s="64"/>
      <c r="E5" s="65"/>
      <c r="F5" s="65"/>
      <c r="G5" s="65"/>
      <c r="H5" s="59" t="s">
        <v>8</v>
      </c>
      <c r="I5" s="63">
        <v>40634</v>
      </c>
      <c r="K5" s="5"/>
      <c r="L5" s="5"/>
    </row>
    <row r="6" spans="1:15" ht="14.85" customHeight="1" x14ac:dyDescent="0.2">
      <c r="A6" s="67"/>
      <c r="H6" s="59" t="s">
        <v>9</v>
      </c>
      <c r="I6" s="63" t="s">
        <v>10</v>
      </c>
      <c r="K6" s="5"/>
      <c r="L6" s="5"/>
    </row>
    <row r="7" spans="1:15" ht="14.85" customHeight="1" x14ac:dyDescent="0.2">
      <c r="A7" s="61"/>
      <c r="H7" s="59"/>
      <c r="I7" s="61"/>
    </row>
    <row r="8" spans="1:15" ht="14.85" customHeight="1" x14ac:dyDescent="0.2">
      <c r="A8" s="68" t="s">
        <v>69</v>
      </c>
      <c r="H8" s="59"/>
      <c r="I8" s="60"/>
    </row>
    <row r="9" spans="1:15" ht="14.85" customHeight="1" x14ac:dyDescent="0.2">
      <c r="A9" s="61"/>
      <c r="H9" s="246" t="s">
        <v>74</v>
      </c>
      <c r="I9" s="235"/>
    </row>
    <row r="10" spans="1:15" ht="29.45" customHeight="1" x14ac:dyDescent="0.2">
      <c r="A10" s="240" t="s">
        <v>13</v>
      </c>
      <c r="B10" s="240"/>
      <c r="C10" s="240"/>
      <c r="D10" s="240"/>
      <c r="E10" s="240"/>
      <c r="F10" s="240"/>
      <c r="G10" s="69" t="s">
        <v>14</v>
      </c>
      <c r="H10" s="236"/>
      <c r="I10" s="237"/>
    </row>
    <row r="11" spans="1:15" ht="26.65" customHeight="1" x14ac:dyDescent="0.2">
      <c r="A11" s="241" t="s">
        <v>15</v>
      </c>
      <c r="B11" s="227"/>
      <c r="C11" s="227"/>
      <c r="D11" s="227"/>
      <c r="E11" s="227"/>
      <c r="F11" s="227"/>
      <c r="G11" s="70" t="s">
        <v>59</v>
      </c>
      <c r="H11" s="236"/>
      <c r="I11" s="237"/>
    </row>
    <row r="12" spans="1:15" ht="14.85" customHeight="1" x14ac:dyDescent="0.2">
      <c r="A12" s="71" t="s">
        <v>17</v>
      </c>
      <c r="G12" s="79" t="s">
        <v>18</v>
      </c>
      <c r="H12" s="238"/>
      <c r="I12" s="239"/>
    </row>
    <row r="13" spans="1:15" ht="14.85" customHeight="1" x14ac:dyDescent="0.2">
      <c r="A13" s="71" t="s">
        <v>19</v>
      </c>
      <c r="B13" s="61"/>
      <c r="C13" s="61"/>
      <c r="D13" s="61"/>
      <c r="E13" s="61"/>
      <c r="F13" s="61"/>
      <c r="G13" s="60" t="s">
        <v>20</v>
      </c>
      <c r="I13" s="72"/>
      <c r="J13" s="72"/>
    </row>
    <row r="14" spans="1:15" ht="15.75" customHeight="1" x14ac:dyDescent="0.2">
      <c r="A14" s="71" t="s">
        <v>21</v>
      </c>
      <c r="G14" s="247" t="s">
        <v>75</v>
      </c>
      <c r="H14" s="247"/>
      <c r="I14" s="247"/>
      <c r="J14" s="247"/>
    </row>
    <row r="15" spans="1:15" ht="14.85" customHeight="1" x14ac:dyDescent="0.2">
      <c r="A15" s="67"/>
    </row>
    <row r="16" spans="1:15" ht="14.85" customHeight="1" x14ac:dyDescent="0.2">
      <c r="B16" s="61"/>
      <c r="C16" s="61"/>
      <c r="D16" s="61"/>
      <c r="E16" s="61"/>
      <c r="F16" s="61"/>
      <c r="G16" s="61"/>
      <c r="H16" s="61"/>
      <c r="J16" s="5"/>
      <c r="K16" s="5"/>
      <c r="L16" s="5"/>
      <c r="M16" s="5"/>
    </row>
    <row r="17" spans="1:16" ht="14.85" customHeight="1" x14ac:dyDescent="0.2">
      <c r="J17" s="5"/>
      <c r="K17" s="5"/>
      <c r="L17" s="5"/>
      <c r="M17" s="5"/>
    </row>
    <row r="18" spans="1:16" ht="16.7" customHeight="1" x14ac:dyDescent="0.2">
      <c r="A18" s="82" t="s">
        <v>76</v>
      </c>
      <c r="H18" s="4"/>
      <c r="I18" s="5"/>
      <c r="J18" s="5"/>
      <c r="K18" s="5"/>
      <c r="L18" s="5"/>
      <c r="M18" s="5"/>
    </row>
    <row r="19" spans="1:16" ht="14.65" customHeight="1" x14ac:dyDescent="0.2">
      <c r="A19" s="61"/>
      <c r="B19" s="61"/>
      <c r="C19" s="61"/>
      <c r="D19" s="61"/>
      <c r="E19" s="61"/>
      <c r="H19" s="4"/>
      <c r="I19" s="105" t="s">
        <v>62</v>
      </c>
      <c r="J19" s="5"/>
      <c r="K19" s="5"/>
      <c r="L19" s="5"/>
      <c r="M19" s="5"/>
      <c r="N19" s="5"/>
      <c r="O19" s="5"/>
      <c r="P19" s="5"/>
    </row>
    <row r="20" spans="1:16" s="133" customFormat="1" ht="14.85" customHeight="1" x14ac:dyDescent="0.2">
      <c r="A20" s="138" t="s">
        <v>26</v>
      </c>
      <c r="B20" s="138"/>
      <c r="C20" s="138"/>
      <c r="D20" s="138"/>
      <c r="E20" s="138" t="s">
        <v>27</v>
      </c>
      <c r="F20" s="109"/>
      <c r="G20" s="136" t="s">
        <v>77</v>
      </c>
      <c r="H20" s="137"/>
      <c r="I20" s="130">
        <v>10</v>
      </c>
      <c r="J20" s="109"/>
      <c r="K20" s="109"/>
      <c r="L20" s="109"/>
      <c r="M20" s="109"/>
      <c r="N20" s="109"/>
      <c r="O20" s="109"/>
      <c r="P20" s="109"/>
    </row>
    <row r="21" spans="1:16" s="133" customFormat="1" ht="14.85" customHeight="1" x14ac:dyDescent="0.2">
      <c r="A21" s="130">
        <v>10</v>
      </c>
      <c r="B21" s="131"/>
      <c r="C21" s="131"/>
      <c r="D21" s="132"/>
      <c r="E21" s="131">
        <v>0</v>
      </c>
      <c r="G21" s="139" t="s">
        <v>78</v>
      </c>
      <c r="H21" s="137"/>
      <c r="I21" s="119"/>
      <c r="J21" s="109"/>
      <c r="K21" s="109"/>
      <c r="L21" s="109"/>
      <c r="M21" s="109"/>
      <c r="N21" s="109"/>
      <c r="O21" s="109"/>
      <c r="P21" s="109"/>
    </row>
    <row r="22" spans="1:16" s="133" customFormat="1" ht="14.85" customHeight="1" x14ac:dyDescent="0.2">
      <c r="A22" s="130">
        <v>10</v>
      </c>
      <c r="B22" s="140" t="s">
        <v>29</v>
      </c>
      <c r="C22" s="131"/>
      <c r="D22" s="132"/>
      <c r="E22" s="131">
        <v>1</v>
      </c>
      <c r="G22" s="141" t="s">
        <v>31</v>
      </c>
      <c r="H22" s="129"/>
      <c r="I22" s="119"/>
      <c r="J22" s="109"/>
      <c r="K22" s="109"/>
      <c r="L22" s="109"/>
      <c r="M22" s="109"/>
      <c r="N22" s="109"/>
      <c r="O22" s="109"/>
      <c r="P22" s="109"/>
    </row>
    <row r="23" spans="1:16" s="133" customFormat="1" ht="14.85" customHeight="1" x14ac:dyDescent="0.2">
      <c r="A23" s="130">
        <v>15</v>
      </c>
      <c r="B23" s="131"/>
      <c r="C23" s="131"/>
      <c r="D23" s="132"/>
      <c r="E23" s="131">
        <v>1</v>
      </c>
      <c r="G23" s="139" t="s">
        <v>79</v>
      </c>
      <c r="I23" s="119"/>
      <c r="J23" s="109"/>
      <c r="K23" s="109"/>
      <c r="L23" s="109"/>
      <c r="M23" s="109"/>
      <c r="N23" s="109"/>
      <c r="O23" s="109"/>
      <c r="P23" s="109"/>
    </row>
    <row r="24" spans="1:16" s="133" customFormat="1" ht="14.85" customHeight="1" x14ac:dyDescent="0.2">
      <c r="A24" s="130">
        <v>15</v>
      </c>
      <c r="B24" s="140" t="s">
        <v>29</v>
      </c>
      <c r="C24" s="131"/>
      <c r="D24" s="132"/>
      <c r="E24" s="131">
        <v>2</v>
      </c>
      <c r="G24" s="141" t="s">
        <v>31</v>
      </c>
      <c r="H24" s="129"/>
      <c r="I24" s="119"/>
      <c r="J24" s="109"/>
      <c r="K24" s="109"/>
      <c r="L24" s="109"/>
      <c r="M24" s="109"/>
      <c r="N24" s="109"/>
      <c r="O24" s="109"/>
      <c r="P24" s="109"/>
    </row>
    <row r="25" spans="1:16" s="133" customFormat="1" ht="14.85" customHeight="1" x14ac:dyDescent="0.2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6" s="133" customFormat="1" ht="14.85" customHeight="1" x14ac:dyDescent="0.2">
      <c r="A26" s="130">
        <v>20</v>
      </c>
      <c r="B26" s="131"/>
      <c r="C26" s="131"/>
      <c r="D26" s="132"/>
      <c r="E26" s="131">
        <v>1</v>
      </c>
      <c r="F26" s="109"/>
      <c r="G26" s="109" t="s">
        <v>80</v>
      </c>
      <c r="H26" s="109"/>
      <c r="I26" s="135"/>
      <c r="J26" s="109"/>
      <c r="K26" s="109"/>
      <c r="L26" s="109"/>
      <c r="M26" s="109"/>
      <c r="N26" s="109"/>
      <c r="O26" s="109"/>
      <c r="P26" s="109"/>
    </row>
    <row r="27" spans="1:16" s="133" customFormat="1" ht="14.85" customHeight="1" x14ac:dyDescent="0.2">
      <c r="A27" s="130">
        <v>20</v>
      </c>
      <c r="B27" s="140" t="s">
        <v>29</v>
      </c>
      <c r="C27" s="131"/>
      <c r="D27" s="132"/>
      <c r="E27" s="131">
        <v>2</v>
      </c>
      <c r="F27" s="109"/>
      <c r="G27" s="142" t="s">
        <v>31</v>
      </c>
      <c r="H27" s="109"/>
      <c r="I27" s="119"/>
      <c r="J27" s="109"/>
      <c r="K27" s="109"/>
      <c r="L27" s="109"/>
      <c r="M27" s="109"/>
      <c r="N27" s="109"/>
      <c r="O27" s="109"/>
      <c r="P27" s="109"/>
    </row>
    <row r="28" spans="1:16" ht="14.85" customHeight="1" x14ac:dyDescent="0.2">
      <c r="A28" s="5"/>
      <c r="B28" s="5"/>
      <c r="C28" s="5"/>
      <c r="D28" s="5"/>
      <c r="E28" s="5"/>
      <c r="F28" s="5"/>
      <c r="G28" s="5"/>
      <c r="H28" s="5"/>
      <c r="I28" s="190"/>
      <c r="J28" s="5"/>
      <c r="K28" s="5"/>
      <c r="L28" s="5"/>
      <c r="M28" s="5"/>
      <c r="N28" s="5"/>
      <c r="O28" s="5"/>
      <c r="P28" s="5"/>
    </row>
    <row r="29" spans="1:16" s="192" customFormat="1" ht="19.5" customHeight="1" x14ac:dyDescent="0.2">
      <c r="A29" s="181"/>
      <c r="B29" s="181"/>
      <c r="C29" s="181"/>
      <c r="D29" s="181"/>
      <c r="E29" s="181"/>
      <c r="F29" s="181"/>
      <c r="G29" s="182" t="s">
        <v>81</v>
      </c>
      <c r="H29" s="181"/>
      <c r="I29" s="183"/>
      <c r="J29" s="181"/>
      <c r="K29" s="181"/>
      <c r="L29" s="181"/>
      <c r="M29" s="181"/>
      <c r="N29" s="181"/>
      <c r="O29" s="181"/>
      <c r="P29" s="181"/>
    </row>
    <row r="30" spans="1:16" s="192" customFormat="1" ht="14.85" customHeight="1" x14ac:dyDescent="0.2">
      <c r="A30" s="184">
        <v>25</v>
      </c>
      <c r="B30" s="185"/>
      <c r="C30" s="185"/>
      <c r="D30" s="186"/>
      <c r="E30" s="185">
        <v>2</v>
      </c>
      <c r="F30" s="181"/>
      <c r="G30" s="217" t="s">
        <v>64</v>
      </c>
      <c r="H30" s="218"/>
      <c r="I30" s="187"/>
      <c r="J30" s="181"/>
      <c r="K30" s="181"/>
      <c r="L30" s="181"/>
      <c r="M30" s="181"/>
      <c r="N30" s="181"/>
      <c r="O30" s="181"/>
      <c r="P30" s="181"/>
    </row>
    <row r="31" spans="1:16" s="192" customFormat="1" ht="14.85" customHeight="1" x14ac:dyDescent="0.2">
      <c r="A31" s="184">
        <v>30</v>
      </c>
      <c r="B31" s="185"/>
      <c r="C31" s="185"/>
      <c r="D31" s="186"/>
      <c r="E31" s="185">
        <v>2</v>
      </c>
      <c r="F31" s="181"/>
      <c r="G31" s="244" t="s">
        <v>66</v>
      </c>
      <c r="H31" s="245"/>
      <c r="I31" s="187"/>
      <c r="J31" s="181"/>
      <c r="K31" s="181"/>
      <c r="L31" s="181"/>
      <c r="M31" s="181"/>
      <c r="N31" s="181"/>
      <c r="O31" s="181"/>
      <c r="P31" s="181"/>
    </row>
    <row r="32" spans="1:16" s="192" customFormat="1" ht="14.85" customHeight="1" x14ac:dyDescent="0.2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</row>
    <row r="33" spans="1:16" s="192" customFormat="1" ht="14.85" customHeight="1" x14ac:dyDescent="0.2">
      <c r="A33" s="184">
        <v>35</v>
      </c>
      <c r="B33" s="185"/>
      <c r="C33" s="185"/>
      <c r="D33" s="186"/>
      <c r="E33" s="185">
        <v>3</v>
      </c>
      <c r="F33" s="181"/>
      <c r="G33" s="181" t="s">
        <v>53</v>
      </c>
      <c r="H33" s="181"/>
      <c r="I33" s="193"/>
      <c r="J33" s="181"/>
      <c r="K33" s="181"/>
      <c r="L33" s="181"/>
      <c r="M33" s="181"/>
      <c r="N33" s="181"/>
      <c r="O33" s="181"/>
      <c r="P33" s="181"/>
    </row>
    <row r="34" spans="1:16" s="192" customFormat="1" ht="14.85" customHeight="1" x14ac:dyDescent="0.2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</row>
    <row r="35" spans="1:16" s="192" customFormat="1" ht="14.85" customHeight="1" x14ac:dyDescent="0.2">
      <c r="A35" s="184">
        <v>40</v>
      </c>
      <c r="B35" s="185"/>
      <c r="C35" s="185"/>
      <c r="D35" s="186"/>
      <c r="E35" s="185">
        <v>3</v>
      </c>
      <c r="F35" s="181"/>
      <c r="G35" s="181" t="s">
        <v>55</v>
      </c>
      <c r="H35" s="181"/>
      <c r="I35" s="187"/>
      <c r="J35" s="181"/>
      <c r="K35" s="181"/>
      <c r="L35" s="181"/>
      <c r="M35" s="181"/>
      <c r="N35" s="181"/>
      <c r="O35" s="181"/>
      <c r="P35" s="181"/>
    </row>
    <row r="36" spans="1:16" s="192" customFormat="1" ht="14.85" customHeight="1" x14ac:dyDescent="0.2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</row>
    <row r="37" spans="1:16" ht="14.8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14.85" customHeight="1" x14ac:dyDescent="0.2">
      <c r="A38" s="5"/>
      <c r="B38" s="5"/>
      <c r="C38" s="5"/>
      <c r="D38" s="5"/>
      <c r="E38" s="5"/>
      <c r="F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14.8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14.8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14.8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14.8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14.8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14.8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14.8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14.8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14.8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14.8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14.8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14.8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14.8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14.8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14.8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14.8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14.8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14.8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14.8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14.8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14.8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14.8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4.8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14.8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14.8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</sheetData>
  <mergeCells count="7">
    <mergeCell ref="G31:H31"/>
    <mergeCell ref="A1:J1"/>
    <mergeCell ref="H9:I12"/>
    <mergeCell ref="A10:F10"/>
    <mergeCell ref="A11:F11"/>
    <mergeCell ref="G14:J14"/>
    <mergeCell ref="G30:H30"/>
  </mergeCells>
  <pageMargins left="0.70866141732283472" right="0.51181102362204722" top="0.39370078740157483" bottom="0.11811023622047245" header="0.31496062992125984" footer="0.19685039370078741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30d126b2-fd09-4686-ac2d-ba29881ff9df" ContentTypeId="0x01010048A48038F6F00E42902EC62EFFC5106102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OFMeetingDate xmlns="6acf3a52-5fc7-44aa-b5a3-d8fcafa65ae9" xsi:nil="true"/>
    <m2456a99f2ce4e3d9c0360899ed8d51c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62fe3712-88f1-4ef4-a33f-31d536f29400</TermId>
        </TermInfo>
      </Terms>
    </m2456a99f2ce4e3d9c0360899ed8d51c>
    <o96e69e5e0314f8992b96c5b8538545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Julkinen</TermName>
          <TermId xmlns="http://schemas.microsoft.com/office/infopath/2007/PartnerControls">22eec492-dc8a-4ca2-89ab-485330597488</TermId>
        </TermInfo>
      </Terms>
    </o96e69e5e0314f8992b96c5b8538545d>
    <BOFBusinessID xmlns="6acf3a52-5fc7-44aa-b5a3-d8fcafa65ae9">0202248-1​</BOFBusinessID>
    <BOFRetentionPeriod xmlns="6acf3a52-5fc7-44aa-b5a3-d8fcafa65ae9">20</BOFRetentionPeriod>
    <o1fbbbeebb644891a6771ec98b7c634d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 - suomi</TermName>
          <TermId xmlns="http://schemas.microsoft.com/office/infopath/2007/PartnerControls">7df78120-bfde-4d00-a433-e39796363beb</TermId>
        </TermInfo>
      </Terms>
    </o1fbbbeebb644891a6771ec98b7c634d>
    <BOFIdentifier xmlns="6acf3a52-5fc7-44aa-b5a3-d8fcafa65ae9" xsi:nil="true"/>
    <a4415a7a0fef4c36bb7c664d9877e65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a4415a7a0fef4c36bb7c664d9877e65b>
    <BOFMeeting xmlns="6acf3a52-5fc7-44aa-b5a3-d8fcafa65ae9" xsi:nil="true"/>
    <l8dd6da34d7b440d9390ef60a6148415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SP/FIVA-LUOTTAMUKSELLINEN</TermName>
          <TermId xmlns="http://schemas.microsoft.com/office/infopath/2007/PartnerControls">3f75dc8f-8310-4ab3-9787-1fe61e7d7ab0</TermId>
        </TermInfo>
      </Terms>
    </l8dd6da34d7b440d9390ef60a6148415>
    <BOFSiteURL xmlns="6acf3a52-5fc7-44aa-b5a3-d8fcafa65ae9">https://nova.bofnet.fi/sites/rapu/Toimitusprojekti1/07_MOK/MOK_1_2011_muutokset/Liite 3 VJ_VN_Lomakemallit.xlsx</BOFSiteURL>
    <BOFEKPJDocument xmlns="6acf3a52-5fc7-44aa-b5a3-d8fcafa65ae9">false</BOFEKPJDocument>
    <BOFOriginator xmlns="6acf3a52-5fc7-44aa-b5a3-d8fcafa65ae9" xsi:nil="true"/>
    <d137ed4ccf9f47e6aec6101c1c03764b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-</TermName>
          <TermId xmlns="http://schemas.microsoft.com/office/infopath/2007/PartnerControls">fee2ce2e-9442-497e-8286-c12081f7ebff</TermId>
        </TermInfo>
      </Terms>
    </d137ed4ccf9f47e6aec6101c1c03764b>
    <BOFDate xmlns="6acf3a52-5fc7-44aa-b5a3-d8fcafa65ae9">2024-03-14T22:00:00+00:00</BOFDate>
    <BOFDescription xmlns="6acf3a52-5fc7-44aa-b5a3-d8fcafa65ae9" xsi:nil="true"/>
    <BOFOrganization xmlns="6acf3a52-5fc7-44aa-b5a3-d8fcafa65ae9" xsi:nil="true"/>
    <BOFYear xmlns="6acf3a52-5fc7-44aa-b5a3-d8fcafa65ae9" xsi:nil="true"/>
    <BOFVersionNumber xmlns="6acf3a52-5fc7-44aa-b5a3-d8fcafa65ae9" xsi:nil="true"/>
    <gd8b56b432df437cb5b0d2ef9fd59038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Luonnos</TermName>
          <TermId xmlns="http://schemas.microsoft.com/office/infopath/2007/PartnerControls">eb8c226b-c5bb-4ca1-823d-868db9a2d96d</TermId>
        </TermInfo>
      </Terms>
    </gd8b56b432df437cb5b0d2ef9fd59038>
    <BOFTopic xmlns="6acf3a52-5fc7-44aa-b5a3-d8fcafa65ae9" xsi:nil="true"/>
    <BOFDistribution xmlns="6acf3a52-5fc7-44aa-b5a3-d8fcafa65ae9" xsi:nil="true"/>
    <BOFRegulationID xmlns="6acf3a52-5fc7-44aa-b5a3-d8fcafa65ae9">1/2011</BOFRegulationID>
    <BOFDeadline xmlns="6acf3a52-5fc7-44aa-b5a3-d8fcafa65ae9" xsi:nil="true"/>
    <BOFNumber xmlns="6acf3a52-5fc7-44aa-b5a3-d8fcafa65ae9" xsi:nil="true"/>
    <BOFAccessRights xmlns="c4498ab8-87d8-47b3-9041-c69352928396">
      <UserInfo>
        <DisplayName/>
        <AccountId xsi:nil="true"/>
        <AccountType/>
      </UserInfo>
    </BOFAccessRights>
    <BOFArrivalMethod xmlns="6acf3a52-5fc7-44aa-b5a3-d8fcafa65ae9" xsi:nil="true"/>
    <c46fafd1657f437393bab4237537afdc xmlns="6acf3a52-5fc7-44aa-b5a3-d8fcafa65ae9">
      <Terms xmlns="http://schemas.microsoft.com/office/infopath/2007/PartnerControls"/>
    </c46fafd1657f437393bab4237537afdc>
    <j2201bb872c640ea92f1c67ac7f7ed20 xmlns="6acf3a52-5fc7-44aa-b5a3-d8fcafa65ae9">
      <Terms xmlns="http://schemas.microsoft.com/office/infopath/2007/PartnerControls"/>
    </j2201bb872c640ea92f1c67ac7f7ed20>
    <BOFDocumentShape1 xmlns="6acf3a52-5fc7-44aa-b5a3-d8fcafa65ae9" xsi:nil="true"/>
    <BOFSecurityPeriodEndDate xmlns="6acf3a52-5fc7-44aa-b5a3-d8fcafa65ae9" xsi:nil="true"/>
    <BOFJournalNumber xmlns="6acf3a52-5fc7-44aa-b5a3-d8fcafa65ae9" xsi:nil="true"/>
    <l4f343cd45344ba894f48b05823d4b1e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 sisällä henkilötietoja</TermName>
          <TermId xmlns="http://schemas.microsoft.com/office/infopath/2007/PartnerControls">dc4e5d95-7f5c-40bc-90d0-62ffc545ecb2</TermId>
        </TermInfo>
      </Terms>
    </l4f343cd45344ba894f48b05823d4b1e>
    <BOFDepartment xmlns="6acf3a52-5fc7-44aa-b5a3-d8fcafa65ae9" xsi:nil="true"/>
    <BOFEnclosureNumber xmlns="6acf3a52-5fc7-44aa-b5a3-d8fcafa65ae9" xsi:nil="true"/>
    <BOFSecurityPeriod xmlns="6acf3a52-5fc7-44aa-b5a3-d8fcafa65ae9" xsi:nil="true"/>
    <TaxCatchAll xmlns="c4498ab8-87d8-47b3-9041-c69352928396">
      <Value>169</Value>
      <Value>14</Value>
      <Value>437</Value>
      <Value>12</Value>
      <Value>63</Value>
      <Value>4</Value>
      <Value>65</Value>
      <Value>178</Value>
    </TaxCatchAll>
    <BOFTOSSelectionDate xmlns="6acf3a52-5fc7-44aa-b5a3-d8fcafa65ae9">2024-03-14T22:00:00+00:00</BOFTOSSelectionDate>
    <n54dfee9a4da44ffb02740dbb43665a9 xmlns="6acf3a52-5fc7-44aa-b5a3-d8fcafa65a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MOK-luonnos</TermName>
          <TermId xmlns="http://schemas.microsoft.com/office/infopath/2007/PartnerControls">6b5cefdb-5363-41b7-98f5-31258ca5fc92</TermId>
        </TermInfo>
      </Terms>
    </n54dfee9a4da44ffb02740dbb43665a9>
    <_dlc_DocId xmlns="6acf3a52-5fc7-44aa-b5a3-d8fcafa65ae9">PJC6KUQUW43Q-1530882540-4896</_dlc_DocId>
    <_dlc_DocIdUrl xmlns="6acf3a52-5fc7-44aa-b5a3-d8fcafa65ae9">
      <Url>https://nova.bofnet.fi/sites/rapu/_layouts/15/DocIdRedir.aspx?ID=PJC6KUQUW43Q-1530882540-4896</Url>
      <Description>PJC6KUQUW43Q-1530882540-4896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va dokumentti" ma:contentTypeID="0x01010048A48038F6F00E42902EC62EFFC510610200A7DBBFF41E78F649B39439271BC48641" ma:contentTypeVersion="121" ma:contentTypeDescription="Luo uusi Fiva dokumentti." ma:contentTypeScope="" ma:versionID="5bbe31554bfa62c1011aa8ce1513a727">
  <xsd:schema xmlns:xsd="http://www.w3.org/2001/XMLSchema" xmlns:xs="http://www.w3.org/2001/XMLSchema" xmlns:p="http://schemas.microsoft.com/office/2006/metadata/properties" xmlns:ns2="6acf3a52-5fc7-44aa-b5a3-d8fcafa65ae9" xmlns:ns3="c4498ab8-87d8-47b3-9041-c69352928396" targetNamespace="http://schemas.microsoft.com/office/2006/metadata/properties" ma:root="true" ma:fieldsID="0bfcd0cab2818516a8b4bd3bd87a4f41" ns2:_="" ns3:_="">
    <xsd:import namespace="6acf3a52-5fc7-44aa-b5a3-d8fcafa65ae9"/>
    <xsd:import namespace="c4498ab8-87d8-47b3-9041-c69352928396"/>
    <xsd:element name="properties">
      <xsd:complexType>
        <xsd:sequence>
          <xsd:element name="documentManagement">
            <xsd:complexType>
              <xsd:all>
                <xsd:element ref="ns2:BOFDate" minOccurs="0"/>
                <xsd:element ref="ns2:BOFOriginator" minOccurs="0"/>
                <xsd:element ref="ns2:l8dd6da34d7b440d9390ef60a6148415" minOccurs="0"/>
                <xsd:element ref="ns3:TaxCatchAll" minOccurs="0"/>
                <xsd:element ref="ns3:TaxCatchAllLabel" minOccurs="0"/>
                <xsd:element ref="ns2:gd8b56b432df437cb5b0d2ef9fd59038" minOccurs="0"/>
                <xsd:element ref="ns2:_dlc_DocId" minOccurs="0"/>
                <xsd:element ref="ns2:_dlc_DocIdUrl" minOccurs="0"/>
                <xsd:element ref="ns2:_dlc_DocIdPersistId" minOccurs="0"/>
                <xsd:element ref="ns2:BOFTopic" minOccurs="0"/>
                <xsd:element ref="ns2:BOFDescription" minOccurs="0"/>
                <xsd:element ref="ns2:BOFMeeting" minOccurs="0"/>
                <xsd:element ref="ns2:BOFMeetingDate" minOccurs="0"/>
                <xsd:element ref="ns2:BOFYear" minOccurs="0"/>
                <xsd:element ref="ns2:BOFDeadline" minOccurs="0"/>
                <xsd:element ref="ns2:BOFOrganization" minOccurs="0"/>
                <xsd:element ref="ns2:BOFDepartment" minOccurs="0"/>
                <xsd:element ref="ns2:BOFDocumentShape1" minOccurs="0"/>
                <xsd:element ref="ns2:BOFNumber" minOccurs="0"/>
                <xsd:element ref="ns2:BOFVersionNumber" minOccurs="0"/>
                <xsd:element ref="ns2:BOFEnclosureNumber" minOccurs="0"/>
                <xsd:element ref="ns2:BOFArrivalMethod" minOccurs="0"/>
                <xsd:element ref="ns2:BOFBusinessID" minOccurs="0"/>
                <xsd:element ref="ns2:BOFRetentionPeriod" minOccurs="0"/>
                <xsd:element ref="ns2:BOFTOSSelectionDate" minOccurs="0"/>
                <xsd:element ref="ns2:BOFSiteURL" minOccurs="0"/>
                <xsd:element ref="ns2:BOFSecurityPeriod" minOccurs="0"/>
                <xsd:element ref="ns2:BOFSecurityPeriodEndDate" minOccurs="0"/>
                <xsd:element ref="ns2:BOFJournalNumber" minOccurs="0"/>
                <xsd:element ref="ns2:BOFEKPJDocument" minOccurs="0"/>
                <xsd:element ref="ns2:j2201bb872c640ea92f1c67ac7f7ed20" minOccurs="0"/>
                <xsd:element ref="ns2:BOFDistribution" minOccurs="0"/>
                <xsd:element ref="ns2:m2456a99f2ce4e3d9c0360899ed8d51c" minOccurs="0"/>
                <xsd:element ref="ns2:n54dfee9a4da44ffb02740dbb43665a9" minOccurs="0"/>
                <xsd:element ref="ns2:l4f343cd45344ba894f48b05823d4b1e" minOccurs="0"/>
                <xsd:element ref="ns3:BOFAccessRights" minOccurs="0"/>
                <xsd:element ref="ns2:BOFRegulationID" minOccurs="0"/>
                <xsd:element ref="ns2:BOFIdentifier" minOccurs="0"/>
                <xsd:element ref="ns2:c46fafd1657f437393bab4237537afdc" minOccurs="0"/>
                <xsd:element ref="ns2:o96e69e5e0314f8992b96c5b8538545d" minOccurs="0"/>
                <xsd:element ref="ns2:o1fbbbeebb644891a6771ec98b7c634d" minOccurs="0"/>
                <xsd:element ref="ns2:d137ed4ccf9f47e6aec6101c1c03764b" minOccurs="0"/>
                <xsd:element ref="ns2:a4415a7a0fef4c36bb7c664d9877e65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f3a52-5fc7-44aa-b5a3-d8fcafa65ae9" elementFormDefault="qualified">
    <xsd:import namespace="http://schemas.microsoft.com/office/2006/documentManagement/types"/>
    <xsd:import namespace="http://schemas.microsoft.com/office/infopath/2007/PartnerControls"/>
    <xsd:element name="BOFDate" ma:index="2" nillable="true" ma:displayName="Päivämäärä" ma:default="[today]" ma:format="DateOnly" ma:internalName="BOFDate">
      <xsd:simpleType>
        <xsd:restriction base="dms:DateTime"/>
      </xsd:simpleType>
    </xsd:element>
    <xsd:element name="BOFOriginator" ma:index="5" nillable="true" ma:displayName="Tekijät" ma:internalName="BOFOriginator">
      <xsd:simpleType>
        <xsd:restriction base="dms:Text">
          <xsd:maxLength value="255"/>
        </xsd:restriction>
      </xsd:simpleType>
    </xsd:element>
    <xsd:element name="l8dd6da34d7b440d9390ef60a6148415" ma:index="8" nillable="true" ma:taxonomy="true" ma:internalName="l8dd6da34d7b440d9390ef60a6148415" ma:taxonomyFieldName="BOFSecuritylevel" ma:displayName="Käsittelytaso" ma:default="" ma:fieldId="{58dd6da3-4d7b-440d-9390-ef60a6148415}" ma:sspId="30d126b2-fd09-4686-ac2d-ba29881ff9df" ma:termSetId="d91ca804-285d-4227-bd33-1640439888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8b56b432df437cb5b0d2ef9fd59038" ma:index="12" ma:taxonomy="true" ma:internalName="gd8b56b432df437cb5b0d2ef9fd59038" ma:taxonomyFieldName="BOFStatus" ma:displayName="Tila" ma:default="65;#Luonnos|eb8c226b-c5bb-4ca1-823d-868db9a2d96d" ma:fieldId="{0d8b56b4-32df-437c-b5b0-d2ef9fd59038}" ma:sspId="30d126b2-fd09-4686-ac2d-ba29881ff9df" ma:termSetId="9275b4e0-cc2f-431e-9d42-6e5508b9e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OFTopic" ma:index="19" nillable="true" ma:displayName="Aihe" ma:internalName="BOFTopic">
      <xsd:simpleType>
        <xsd:restriction base="dms:Text">
          <xsd:maxLength value="255"/>
        </xsd:restriction>
      </xsd:simpleType>
    </xsd:element>
    <xsd:element name="BOFDescription" ma:index="20" nillable="true" ma:displayName="Kuvaus" ma:internalName="BOFDescription">
      <xsd:simpleType>
        <xsd:restriction base="dms:Note">
          <xsd:maxLength value="255"/>
        </xsd:restriction>
      </xsd:simpleType>
    </xsd:element>
    <xsd:element name="BOFMeeting" ma:index="21" nillable="true" ma:displayName="Kokous" ma:internalName="BOFMeeting">
      <xsd:simpleType>
        <xsd:restriction base="dms:Text">
          <xsd:maxLength value="255"/>
        </xsd:restriction>
      </xsd:simpleType>
    </xsd:element>
    <xsd:element name="BOFMeetingDate" ma:index="22" nillable="true" ma:displayName="Kokouksen päivämäärä" ma:format="DateOnly" ma:internalName="BOFMeetingDate">
      <xsd:simpleType>
        <xsd:restriction base="dms:DateTime"/>
      </xsd:simpleType>
    </xsd:element>
    <xsd:element name="BOFYear" ma:index="23" nillable="true" ma:displayName="Vuosi" ma:internalName="BOFYear">
      <xsd:simpleType>
        <xsd:restriction base="dms:Text">
          <xsd:maxLength value="255"/>
        </xsd:restriction>
      </xsd:simpleType>
    </xsd:element>
    <xsd:element name="BOFDeadline" ma:index="24" nillable="true" ma:displayName="Määräpäivä" ma:format="DateOnly" ma:internalName="BOFDeadline">
      <xsd:simpleType>
        <xsd:restriction base="dms:DateTime"/>
      </xsd:simpleType>
    </xsd:element>
    <xsd:element name="BOFOrganization" ma:index="25" nillable="true" ma:displayName="Organisaatio" ma:internalName="BOFOrganization">
      <xsd:simpleType>
        <xsd:restriction base="dms:Text">
          <xsd:maxLength value="255"/>
        </xsd:restriction>
      </xsd:simpleType>
    </xsd:element>
    <xsd:element name="BOFDepartment" ma:index="26" nillable="true" ma:displayName="Osasto/toimisto" ma:internalName="BOFDepartment">
      <xsd:simpleType>
        <xsd:restriction base="dms:Text">
          <xsd:maxLength value="255"/>
        </xsd:restriction>
      </xsd:simpleType>
    </xsd:element>
    <xsd:element name="BOFDocumentShape1" ma:index="28" nillable="true" ma:displayName="Dokumentin luonne" ma:format="Dropdown" ma:internalName="BOFDocumentShape1">
      <xsd:simpleType>
        <xsd:union memberTypes="dms:Text">
          <xsd:simpleType>
            <xsd:restriction base="dms:Choice">
              <xsd:enumeration value="Ehdotus"/>
              <xsd:enumeration value="Esitys"/>
              <xsd:enumeration value="Faksi"/>
              <xsd:enumeration value="Hakemus"/>
              <xsd:enumeration value="Ilmoitus"/>
              <xsd:enumeration value="Kutsu"/>
              <xsd:enumeration value="Lausunto"/>
              <xsd:enumeration value="Lausuntopyyntö"/>
              <xsd:enumeration value="Liite"/>
              <xsd:enumeration value="Muistio"/>
              <xsd:enumeration value="Ohje"/>
              <xsd:enumeration value="Ote"/>
              <xsd:enumeration value="Päätös"/>
              <xsd:enumeration value="Pöytäkirjan ote"/>
              <xsd:enumeration value="Saate"/>
              <xsd:enumeration value="Sopimus"/>
              <xsd:enumeration value="Tarjous"/>
              <xsd:enumeration value="Tarjouspyyntö"/>
              <xsd:enumeration value="Tiedote"/>
              <xsd:enumeration value="Tilaus"/>
              <xsd:enumeration value="Tilausvahvistus"/>
              <xsd:enumeration value="Toimeksianto"/>
              <xsd:enumeration value="Vahvistus"/>
            </xsd:restriction>
          </xsd:simpleType>
        </xsd:union>
      </xsd:simpleType>
    </xsd:element>
    <xsd:element name="BOFNumber" ma:index="29" nillable="true" ma:displayName="Numero" ma:internalName="BOFNumber">
      <xsd:simpleType>
        <xsd:restriction base="dms:Text">
          <xsd:maxLength value="255"/>
        </xsd:restriction>
      </xsd:simpleType>
    </xsd:element>
    <xsd:element name="BOFVersionNumber" ma:index="30" nillable="true" ma:displayName="Versionumero" ma:internalName="BOFVersionNumber">
      <xsd:simpleType>
        <xsd:restriction base="dms:Text">
          <xsd:maxLength value="255"/>
        </xsd:restriction>
      </xsd:simpleType>
    </xsd:element>
    <xsd:element name="BOFEnclosureNumber" ma:index="31" nillable="true" ma:displayName="Liitenumero" ma:internalName="BOFEnclosureNumber">
      <xsd:simpleType>
        <xsd:restriction base="dms:Text">
          <xsd:maxLength value="255"/>
        </xsd:restriction>
      </xsd:simpleType>
    </xsd:element>
    <xsd:element name="BOFArrivalMethod" ma:index="33" nillable="true" ma:displayName="Saapumistapa" ma:internalName="BOFArrivalMethod">
      <xsd:simpleType>
        <xsd:restriction base="dms:Text">
          <xsd:maxLength value="255"/>
        </xsd:restriction>
      </xsd:simpleType>
    </xsd:element>
    <xsd:element name="BOFBusinessID" ma:index="34" nillable="true" ma:displayName="Y-tunnus" ma:default="0202248-1​" ma:internalName="BOFBusinessID">
      <xsd:simpleType>
        <xsd:restriction base="dms:Text">
          <xsd:maxLength value="255"/>
        </xsd:restriction>
      </xsd:simpleType>
    </xsd:element>
    <xsd:element name="BOFRetentionPeriod" ma:index="35" nillable="true" ma:displayName="Säilytysaika" ma:internalName="BOFRetentionPeriod">
      <xsd:simpleType>
        <xsd:restriction base="dms:Text">
          <xsd:maxLength value="255"/>
        </xsd:restriction>
      </xsd:simpleType>
    </xsd:element>
    <xsd:element name="BOFTOSSelectionDate" ma:index="36" nillable="true" ma:displayName="TOS valintapäivämäärä" ma:format="DateOnly" ma:internalName="BOFTOSSelectionDate">
      <xsd:simpleType>
        <xsd:restriction base="dms:DateTime"/>
      </xsd:simpleType>
    </xsd:element>
    <xsd:element name="BOFSiteURL" ma:index="37" nillable="true" ma:displayName="Aiempi sijainti" ma:internalName="BOFSiteURL">
      <xsd:simpleType>
        <xsd:restriction base="dms:Note"/>
      </xsd:simpleType>
    </xsd:element>
    <xsd:element name="BOFSecurityPeriod" ma:index="38" nillable="true" ma:displayName="Salassapitoaika" ma:internalName="BOFSecurityPeriod">
      <xsd:simpleType>
        <xsd:restriction base="dms:Text">
          <xsd:maxLength value="255"/>
        </xsd:restriction>
      </xsd:simpleType>
    </xsd:element>
    <xsd:element name="BOFSecurityPeriodEndDate" ma:index="39" nillable="true" ma:displayName="Salassapidon päättymisajankohta" ma:format="DateOnly" ma:internalName="BOFSecurityPeriodEndDate">
      <xsd:simpleType>
        <xsd:restriction base="dms:DateTime"/>
      </xsd:simpleType>
    </xsd:element>
    <xsd:element name="BOFJournalNumber" ma:index="40" nillable="true" ma:displayName="Asiatunnus" ma:internalName="BOFJournalNumber">
      <xsd:simpleType>
        <xsd:restriction base="dms:Text">
          <xsd:maxLength value="255"/>
        </xsd:restriction>
      </xsd:simpleType>
    </xsd:element>
    <xsd:element name="BOFEKPJDocument" ma:index="42" nillable="true" ma:displayName="EKPJ-asiakirja" ma:default="0" ma:internalName="BOFEKPJDocument">
      <xsd:simpleType>
        <xsd:restriction base="dms:Boolean"/>
      </xsd:simpleType>
    </xsd:element>
    <xsd:element name="j2201bb872c640ea92f1c67ac7f7ed20" ma:index="45" nillable="true" ma:taxonomy="true" ma:internalName="j2201bb872c640ea92f1c67ac7f7ed20" ma:taxonomyFieldName="BOFECBClassification" ma:displayName="EKPJ-julkisuusluokka" ma:default="" ma:fieldId="{32201bb8-72c6-40ea-92f1-c67ac7f7ed20}" ma:sspId="30d126b2-fd09-4686-ac2d-ba29881ff9df" ma:termSetId="96f52b74-aa63-4522-96a5-748c5d6be6d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Distribution" ma:index="46" nillable="true" ma:displayName="Jakelu" ma:internalName="BOFDistribution">
      <xsd:simpleType>
        <xsd:restriction base="dms:Text">
          <xsd:maxLength value="255"/>
        </xsd:restriction>
      </xsd:simpleType>
    </xsd:element>
    <xsd:element name="m2456a99f2ce4e3d9c0360899ed8d51c" ma:index="47" nillable="true" ma:taxonomy="true" ma:internalName="m2456a99f2ce4e3d9c0360899ed8d51c" ma:taxonomyFieldName="BOFYhpe" ma:displayName="Yhteisöjen perustietorekisteri" ma:default="" ma:fieldId="{62456a99-f2ce-4e3d-9c03-60899ed8d51c}" ma:sspId="30d126b2-fd09-4686-ac2d-ba29881ff9df" ma:termSetId="fb9e46a2-0485-47b9-b69a-43389a34c4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54dfee9a4da44ffb02740dbb43665a9" ma:index="48" ma:taxonomy="true" ma:internalName="n54dfee9a4da44ffb02740dbb43665a9" ma:taxonomyFieldName="BOFFivaTOSAndDocumentType" ma:displayName="Tehtäväluokka ja asiakirjatyyppi FIVA" ma:readOnly="false" ma:default="" ma:fieldId="{754dfee9-a4da-44ff-b027-40dbb43665a9}" ma:sspId="30d126b2-fd09-4686-ac2d-ba29881ff9df" ma:termSetId="6d19e647-1d2d-408a-8c15-a75791df93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4f343cd45344ba894f48b05823d4b1e" ma:index="49" nillable="true" ma:taxonomy="true" ma:internalName="l4f343cd45344ba894f48b05823d4b1e" ma:taxonomyFieldName="BOFPersonalData" ma:displayName="Henkilötietoja" ma:default="" ma:fieldId="{54f343cd-4534-4ba8-94f4-8b05823d4b1e}" ma:sspId="30d126b2-fd09-4686-ac2d-ba29881ff9df" ma:termSetId="9f4158aa-fe4f-4683-8b5e-a4d8b29013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FRegulationID" ma:index="54" nillable="true" ma:displayName="Määräystunnus" ma:internalName="BOFRegulationID">
      <xsd:simpleType>
        <xsd:restriction base="dms:Text">
          <xsd:maxLength value="255"/>
        </xsd:restriction>
      </xsd:simpleType>
    </xsd:element>
    <xsd:element name="BOFIdentifier" ma:index="55" nillable="true" ma:displayName="Tunniste / Muu tunnus" ma:internalName="BOFIdentifier">
      <xsd:simpleType>
        <xsd:restriction base="dms:Text">
          <xsd:maxLength value="255"/>
        </xsd:restriction>
      </xsd:simpleType>
    </xsd:element>
    <xsd:element name="c46fafd1657f437393bab4237537afdc" ma:index="57" nillable="true" ma:taxonomy="true" ma:internalName="c46fafd1657f437393bab4237537afdc" ma:taxonomyFieldName="BOFSecurityReasonFiva" ma:displayName="Salassapitoperuste Fiva" ma:default="" ma:fieldId="{c46fafd1-657f-4373-93ba-b4237537afdc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96e69e5e0314f8992b96c5b8538545d" ma:index="58" ma:taxonomy="true" ma:internalName="o96e69e5e0314f8992b96c5b8538545d" ma:taxonomyFieldName="BOFPublicity" ma:displayName="Julkisuusluokka" ma:readOnly="false" ma:default="" ma:fieldId="{896e69e5-e031-4f89-92b9-6c5b8538545d}" ma:sspId="30d126b2-fd09-4686-ac2d-ba29881ff9df" ma:termSetId="ede1f580-9a8e-4536-8f37-47f328b451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fbbbeebb644891a6771ec98b7c634d" ma:index="59" nillable="true" ma:taxonomy="true" ma:internalName="o1fbbbeebb644891a6771ec98b7c634d" ma:taxonomyFieldName="BOFLanguage" ma:displayName="Kieli" ma:default="" ma:fieldId="{81fbbbee-bb64-4891-a677-1ec98b7c634d}" ma:sspId="30d126b2-fd09-4686-ac2d-ba29881ff9df" ma:termSetId="bc56ba24-bcf7-4287-9897-7c636b644c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137ed4ccf9f47e6aec6101c1c03764b" ma:index="60" nillable="true" ma:taxonomy="true" ma:internalName="d137ed4ccf9f47e6aec6101c1c03764b" ma:taxonomyFieldName="BOFSecurityReasonFiva3" ma:displayName="Salassapitoperuste Fiva 3" ma:default="" ma:fieldId="{d137ed4c-cf9f-47e6-aec6-101c1c03764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415a7a0fef4c36bb7c664d9877e65b" ma:index="61" nillable="true" ma:taxonomy="true" ma:internalName="a4415a7a0fef4c36bb7c664d9877e65b" ma:taxonomyFieldName="BOFSecurityReasonFiva2" ma:displayName="Salassapitoperuste Fiva 2" ma:default="" ma:fieldId="{a4415a7a-0fef-4c36-bb7c-664d9877e65b}" ma:sspId="30d126b2-fd09-4686-ac2d-ba29881ff9df" ma:termSetId="e2d07253-7950-4d75-8f88-c634ce097df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98ab8-87d8-47b3-9041-c6935292839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7ed46b48-c717-447a-acae-09ab53c2c326}" ma:internalName="TaxCatchAll" ma:showField="CatchAllData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ed46b48-c717-447a-acae-09ab53c2c326}" ma:internalName="TaxCatchAllLabel" ma:readOnly="true" ma:showField="CatchAllDataLabel" ma:web="c1f42e52-4bfe-4573-b62c-0c81b05d7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OFAccessRights" ma:index="53" nillable="true" ma:displayName="Lukuoikeudet arkistoinnin jälkeen" ma:list="UserInfo" ma:SearchPeopleOnly="false" ma:SharePointGroup="0" ma:internalName="BOFAccessRight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14F3DECF-B297-4F42-8D93-D2AFE2C1CAF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4FC4417-BAE9-4634-A8BF-E7640AA0157F}">
  <ds:schemaRefs>
    <ds:schemaRef ds:uri="http://schemas.microsoft.com/office/2006/metadata/properties"/>
    <ds:schemaRef ds:uri="http://schemas.microsoft.com/office/infopath/2007/PartnerControls"/>
    <ds:schemaRef ds:uri="6acf3a52-5fc7-44aa-b5a3-d8fcafa65ae9"/>
    <ds:schemaRef ds:uri="c4498ab8-87d8-47b3-9041-c69352928396"/>
  </ds:schemaRefs>
</ds:datastoreItem>
</file>

<file path=customXml/itemProps3.xml><?xml version="1.0" encoding="utf-8"?>
<ds:datastoreItem xmlns:ds="http://schemas.openxmlformats.org/officeDocument/2006/customXml" ds:itemID="{741F2F50-AADB-499A-A4BD-779B4BF96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cf3a52-5fc7-44aa-b5a3-d8fcafa65ae9"/>
    <ds:schemaRef ds:uri="c4498ab8-87d8-47b3-9041-c69352928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BBE71BE-731F-415D-901F-DF7F31E4E16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C6F1C04-4909-4611-957D-E891B0EC354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8A5AA072-6EFA-42CB-A7A1-501C4A6BC103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VJ034</vt:lpstr>
      <vt:lpstr>VJ051</vt:lpstr>
      <vt:lpstr>VN02</vt:lpstr>
      <vt:lpstr>VN05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VJ_Lomakemalli_SU</dc:title>
  <dc:subject/>
  <dc:creator/>
  <cp:keywords/>
  <dc:description/>
  <cp:lastModifiedBy/>
  <cp:revision/>
  <dcterms:created xsi:type="dcterms:W3CDTF">2017-10-16T15:42:08Z</dcterms:created>
  <dcterms:modified xsi:type="dcterms:W3CDTF">2024-07-02T04:21:00Z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0x01010048A48038F6F00E42902EC62EFFC510610200A7DBBFF41E78F649B39439271BC48641</vt:lpwstr>
  </property>
  <property fmtid="{D5CDD505-2E9C-101B-9397-08002B2CF9AE}" pid="3" name="_dlc_DocIdItemGuid">
    <vt:lpwstr>d1331db5-3a87-4fb4-93fe-58c6b0e55425</vt:lpwstr>
  </property>
  <property fmtid="{D5CDD505-2E9C-101B-9397-08002B2CF9AE}" pid="4" name="RestrictionEscbSensitivity">
    <vt:lpwstr/>
  </property>
  <property fmtid="{D5CDD505-2E9C-101B-9397-08002B2CF9AE}" pid="5" name="BOFStatus">
    <vt:lpwstr>65;#Luonnos|eb8c226b-c5bb-4ca1-823d-868db9a2d96d</vt:lpwstr>
  </property>
  <property fmtid="{D5CDD505-2E9C-101B-9397-08002B2CF9AE}" pid="6" name="BOFSecurityReasonFiva2">
    <vt:lpwstr>14;#-|fee2ce2e-9442-497e-8286-c12081f7ebff</vt:lpwstr>
  </property>
  <property fmtid="{D5CDD505-2E9C-101B-9397-08002B2CF9AE}" pid="7" name="BOFPersonalData">
    <vt:lpwstr>4;#Ei sisällä henkilötietoja|dc4e5d95-7f5c-40bc-90d0-62ffc545ecb2</vt:lpwstr>
  </property>
  <property fmtid="{D5CDD505-2E9C-101B-9397-08002B2CF9AE}" pid="8" name="BOFSecurityReasonFiva">
    <vt:lpwstr/>
  </property>
  <property fmtid="{D5CDD505-2E9C-101B-9397-08002B2CF9AE}" pid="9" name="BOFSecurityReasonFiva3">
    <vt:lpwstr>14;#-|fee2ce2e-9442-497e-8286-c12081f7ebff</vt:lpwstr>
  </property>
  <property fmtid="{D5CDD505-2E9C-101B-9397-08002B2CF9AE}" pid="10" name="BOFYhpe">
    <vt:lpwstr>178;#-|62fe3712-88f1-4ef4-a33f-31d536f29400</vt:lpwstr>
  </property>
  <property fmtid="{D5CDD505-2E9C-101B-9397-08002B2CF9AE}" pid="11" name="BOFECBClassification">
    <vt:lpwstr/>
  </property>
  <property fmtid="{D5CDD505-2E9C-101B-9397-08002B2CF9AE}" pid="12" name="BOFFivaTOSAndDocumentType">
    <vt:lpwstr>437;#MOK-luonnos|6b5cefdb-5363-41b7-98f5-31258ca5fc92</vt:lpwstr>
  </property>
  <property fmtid="{D5CDD505-2E9C-101B-9397-08002B2CF9AE}" pid="13" name="BOFSecuritylevel">
    <vt:lpwstr>169;#SP/FIVA-LUOTTAMUKSELLINEN|3f75dc8f-8310-4ab3-9787-1fe61e7d7ab0</vt:lpwstr>
  </property>
  <property fmtid="{D5CDD505-2E9C-101B-9397-08002B2CF9AE}" pid="14" name="BOFLanguage">
    <vt:lpwstr>63;#fi - suomi|7df78120-bfde-4d00-a433-e39796363beb</vt:lpwstr>
  </property>
  <property fmtid="{D5CDD505-2E9C-101B-9397-08002B2CF9AE}" pid="15" name="BOFPublicity">
    <vt:lpwstr>12;#Julkinen|22eec492-dc8a-4ca2-89ab-485330597488</vt:lpwstr>
  </property>
</Properties>
</file>