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1285" windowHeight="10995" activeTab="2"/>
  </bookViews>
  <sheets>
    <sheet name="MA03" sheetId="1" r:id="rId1"/>
    <sheet name="MA04" sheetId="2" r:id="rId2"/>
    <sheet name="MA05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2" i="2" l="1"/>
  <c r="J94" i="2" s="1"/>
  <c r="J78" i="2"/>
  <c r="J75" i="2"/>
  <c r="J69" i="2"/>
  <c r="J64" i="2"/>
  <c r="J57" i="2"/>
  <c r="J49" i="2"/>
  <c r="J43" i="2"/>
  <c r="J42" i="2" s="1"/>
  <c r="J62" i="2" s="1"/>
  <c r="J35" i="2"/>
  <c r="J29" i="2"/>
  <c r="J23" i="2"/>
  <c r="J22" i="2" s="1"/>
  <c r="J58" i="1"/>
  <c r="J54" i="1"/>
  <c r="J45" i="1"/>
  <c r="J41" i="1"/>
  <c r="J37" i="1"/>
  <c r="J34" i="1"/>
  <c r="J32" i="1" s="1"/>
  <c r="J28" i="1"/>
  <c r="J27" i="1" s="1"/>
  <c r="J24" i="1"/>
  <c r="J44" i="1" s="1"/>
  <c r="J53" i="1" s="1"/>
  <c r="J57" i="1" s="1"/>
  <c r="J63" i="1" s="1"/>
</calcChain>
</file>

<file path=xl/sharedStrings.xml><?xml version="1.0" encoding="utf-8"?>
<sst xmlns="http://schemas.openxmlformats.org/spreadsheetml/2006/main" count="353" uniqueCount="148">
  <si>
    <t>Arvo</t>
  </si>
  <si>
    <t>FINANSSIVALVONTA</t>
  </si>
  <si>
    <t>Annettu</t>
  </si>
  <si>
    <t>Korvaa</t>
  </si>
  <si>
    <t>-</t>
  </si>
  <si>
    <t>Voimassa</t>
  </si>
  <si>
    <t>Viranomaistuloslaskelma</t>
  </si>
  <si>
    <t>MA03</t>
  </si>
  <si>
    <t>Määräykset ja ohjeet:</t>
  </si>
  <si>
    <t>8/2016</t>
  </si>
  <si>
    <t>Tiedonantajatasot:</t>
  </si>
  <si>
    <t>Frekvenssi:</t>
  </si>
  <si>
    <t>Vuosittain</t>
  </si>
  <si>
    <t>Vastaustarkkuus:</t>
  </si>
  <si>
    <t>1000 EUR / %-tiedot kaksi desim.</t>
  </si>
  <si>
    <t>Palautusviive:</t>
  </si>
  <si>
    <t>28.2. mennessä tai kahden kuukauden kuluessa tilikauden päättymisestä</t>
  </si>
  <si>
    <t>Raportoitava ajankohta</t>
  </si>
  <si>
    <t>Yhteensä</t>
  </si>
  <si>
    <t>Rivino</t>
  </si>
  <si>
    <t>tno</t>
  </si>
  <si>
    <t>C3</t>
  </si>
  <si>
    <t>05</t>
  </si>
  <si>
    <t>LIIKEVAIHTO</t>
  </si>
  <si>
    <t>Valmiiden ja keskeneräisten tuotteiden varastojen muutos</t>
  </si>
  <si>
    <t>Valmistus omaan käyttöön</t>
  </si>
  <si>
    <t>Liiketoiminnan muut tuotot</t>
  </si>
  <si>
    <t>Maksulaitostoiminnasta (jos ei varsinaista toimintaa)</t>
  </si>
  <si>
    <t>20</t>
  </si>
  <si>
    <t>10</t>
  </si>
  <si>
    <t>Muut tuotot</t>
  </si>
  <si>
    <t>Materiaalit ja palvelut</t>
  </si>
  <si>
    <t>Aineet, tarvikkeet ja tavarat</t>
  </si>
  <si>
    <t>Ostot tilikauden aikana</t>
  </si>
  <si>
    <t>Varastojen muutos</t>
  </si>
  <si>
    <t>Ulkopuoliset palvelut</t>
  </si>
  <si>
    <t>Henkilöstökulut</t>
  </si>
  <si>
    <t>Palkat</t>
  </si>
  <si>
    <t>Henkilösivukulut</t>
  </si>
  <si>
    <t>Eläkekulut</t>
  </si>
  <si>
    <t>Muut henkilösivukulut</t>
  </si>
  <si>
    <t>Poistot ja arvonalentumiset</t>
  </si>
  <si>
    <t>Suunnitelman mukaiset poistot</t>
  </si>
  <si>
    <t xml:space="preserve">Arvonalentumiset pysyvien vastaavien hyödykkeistä </t>
  </si>
  <si>
    <t>Vaihtuvien vastaavien poikkeukselliset arvonalentumiset</t>
  </si>
  <si>
    <t>Liiketoiminnan muut kulut</t>
  </si>
  <si>
    <t>40</t>
  </si>
  <si>
    <t>Muut kulut</t>
  </si>
  <si>
    <t>LIIKEVOITTO(-TAPPIO)</t>
  </si>
  <si>
    <t>Rahoitustuotot ja -kulut</t>
  </si>
  <si>
    <t>Tuotot osuuksista saman konsernin yrityksissä</t>
  </si>
  <si>
    <t>Tuotot osuuksista omistusyhteysyrityksissä</t>
  </si>
  <si>
    <t>Tuotot muista pysyvien vastaavien sijoituksista</t>
  </si>
  <si>
    <t>Muut korko- ja rahoitustuotot</t>
  </si>
  <si>
    <t xml:space="preserve">Arvonalentumiset pysyvien vastaavien sijoituksista </t>
  </si>
  <si>
    <t>Arvonalentumiset vaihtuvien vastaavien rahoitusarvopapereista</t>
  </si>
  <si>
    <t>Korkokulut ja muut rahoituskulut</t>
  </si>
  <si>
    <t>VOITTO (TAPPPIO) ENNEN SATUNNAISIA ERIÄ</t>
  </si>
  <si>
    <t>Satunnaiset erät</t>
  </si>
  <si>
    <t>Satunnaiset tuotot</t>
  </si>
  <si>
    <t>Satunnaiset kulut</t>
  </si>
  <si>
    <t>VOITTO (TAPPPIO) ENNEN TILINPÄÄTÖSSIIRTOJA JA VEROJA</t>
  </si>
  <si>
    <t>Tilinpäätössiirrot</t>
  </si>
  <si>
    <t>Poistoeron muutos</t>
  </si>
  <si>
    <t>Vapaaehtoisten varausten muutos</t>
  </si>
  <si>
    <t>Tuloverot</t>
  </si>
  <si>
    <t>Muut välittömät verot</t>
  </si>
  <si>
    <t xml:space="preserve">TILIKAUDEN VOITTO (TAPPIO) </t>
  </si>
  <si>
    <t/>
  </si>
  <si>
    <t>00 / 0000</t>
  </si>
  <si>
    <t>Viranomaistase</t>
  </si>
  <si>
    <t>MA04</t>
  </si>
  <si>
    <t>V A S T A A V A A</t>
  </si>
  <si>
    <t>03</t>
  </si>
  <si>
    <t>PYSYVÄT VASTAAVAT</t>
  </si>
  <si>
    <t>Aineettomat hyödykkeet</t>
  </si>
  <si>
    <t>Kehittämismenot</t>
  </si>
  <si>
    <t>Aineettomat oikeudet</t>
  </si>
  <si>
    <t>Liikearvo</t>
  </si>
  <si>
    <t>Muut pitkävaikutteiset menot</t>
  </si>
  <si>
    <t>Ennakkomaksut</t>
  </si>
  <si>
    <t>Aineelliset hyödykkeet</t>
  </si>
  <si>
    <t>Maa- ja vesialueet</t>
  </si>
  <si>
    <t>Rakennukset ja rakennelmat</t>
  </si>
  <si>
    <t>Koneet ja kalusto</t>
  </si>
  <si>
    <t>Muut aineelliset hyödykkeet</t>
  </si>
  <si>
    <t>Ennakkomaksut ja keskeneräiset hankinnat</t>
  </si>
  <si>
    <t>Sijoitukset</t>
  </si>
  <si>
    <t>Osuudet saman konsernin yrityksissä</t>
  </si>
  <si>
    <t>Saamiset saman konsernin yrityksiltä</t>
  </si>
  <si>
    <t>Osuudet omistusyhteysyrityksissä</t>
  </si>
  <si>
    <t>Saamiset omistusyhteysyrityksiltä</t>
  </si>
  <si>
    <t>Muut osakkeet ja osuudet</t>
  </si>
  <si>
    <t>Muut saamiset</t>
  </si>
  <si>
    <t>VAIHTUVAT VASTAAVAT</t>
  </si>
  <si>
    <t>Vaihto-omaisuus</t>
  </si>
  <si>
    <t>Keskeneräiset tuotteet</t>
  </si>
  <si>
    <t>Valmiit tuotteet/tavarat</t>
  </si>
  <si>
    <t>Muu vaihto-omaisuus</t>
  </si>
  <si>
    <t>Saamiset</t>
  </si>
  <si>
    <t>Myyntisaamiset</t>
  </si>
  <si>
    <t>Lainasaamiset</t>
  </si>
  <si>
    <t>Maksamattomat osakkeet/osuudet</t>
  </si>
  <si>
    <t>Siirtosaamiset</t>
  </si>
  <si>
    <t>Rahoitusarvopaperit</t>
  </si>
  <si>
    <t>Muut arvopaperit</t>
  </si>
  <si>
    <t>Rahat ja pankkisaamiset</t>
  </si>
  <si>
    <t>09</t>
  </si>
  <si>
    <t xml:space="preserve">YHTEENSÄ </t>
  </si>
  <si>
    <t>VASTATTAVAA</t>
  </si>
  <si>
    <t>OMA PÄÄOMA</t>
  </si>
  <si>
    <t>Osake-,osuus- tai muu vastaava pääoma</t>
  </si>
  <si>
    <t>Ylikurssirahasto</t>
  </si>
  <si>
    <t>Arvonkorotusrahasto</t>
  </si>
  <si>
    <t xml:space="preserve">Käyvän arvon rahasto </t>
  </si>
  <si>
    <t>Muut rahastot</t>
  </si>
  <si>
    <t>Vararahasto</t>
  </si>
  <si>
    <t>Yhtiöjärjestyksen tai sääntöjen mukaiset rahastot</t>
  </si>
  <si>
    <t>Edellisten tilikausien voitto(tappio)</t>
  </si>
  <si>
    <t>Tilikauden voitto (tappio)</t>
  </si>
  <si>
    <t>TILINPÄÄTÖSSIIRTOJEN KERTYMÄ</t>
  </si>
  <si>
    <t>Poistoero</t>
  </si>
  <si>
    <t>Vapaaehtoiset varaukset</t>
  </si>
  <si>
    <t>PAKOLLISET VARAUKSET</t>
  </si>
  <si>
    <t>Eläkevaraukset</t>
  </si>
  <si>
    <t>Verovaraukset</t>
  </si>
  <si>
    <t>Muut pakolliset varaukset</t>
  </si>
  <si>
    <t>VIERAS PÄÄOMA</t>
  </si>
  <si>
    <t>Joukkovelkakirjalainat</t>
  </si>
  <si>
    <t>Vaihtovelkakirjalainat</t>
  </si>
  <si>
    <t>Lainat rahoituslaitoksilta</t>
  </si>
  <si>
    <t>Eläkelainat</t>
  </si>
  <si>
    <t>Saadut ennakot</t>
  </si>
  <si>
    <t>Ostovelat</t>
  </si>
  <si>
    <t>Rahoitusvekselit</t>
  </si>
  <si>
    <t>Velat saman konsernin yrityksille</t>
  </si>
  <si>
    <t>Velat omistusyhteysyrityksille</t>
  </si>
  <si>
    <t>Muut velat</t>
  </si>
  <si>
    <t>Siirtovelat</t>
  </si>
  <si>
    <t>Perustiedot</t>
  </si>
  <si>
    <t>MA05</t>
  </si>
  <si>
    <t>Kpl</t>
  </si>
  <si>
    <t>Kotimainen/ulkomainen toimija (1/0)</t>
  </si>
  <si>
    <t>Oikeushenkilö/luonnollinen henkilö (1/0)</t>
  </si>
  <si>
    <t>15</t>
  </si>
  <si>
    <t>Toimilupa Kyllä/Ei (1/0)</t>
  </si>
  <si>
    <t>Sähköisen rahan liikkeeseenlasku Kyllä/Ei (1/0)</t>
  </si>
  <si>
    <t>Tätä tiedostoa ei voi käyttää raportointiin. Tiedoston tarkoituksena on havainnollistaa tiedonkeruusovellusta. Taulukot vastaavat pääosin tiedonkeruusovellusta, mutta osa toiminnallisuuksista on kytketty pois.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</si>
</sst>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General_)"/>
    <numFmt numFmtId="165" formatCode="#,##0\ &quot;mk&quot;;\-#,##0\ &quot;mk&quot;"/>
    <numFmt numFmtId="166" formatCode="[=0]0;[=1]0;&quot;VIRHE!&quot;;&quot;VIRHE!&quot;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9"/>
      <name val="Arial"/>
      <family val="2"/>
    </font>
    <font>
      <sz val="12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1"/>
      <name val="Arial"/>
      <family val="2"/>
    </font>
    <font>
      <b/>
      <sz val="12"/>
      <color indexed="8"/>
      <name val="Arial"/>
      <family val="2"/>
    </font>
    <font>
      <sz val="28"/>
      <color rgb="FF000000"/>
      <name val="Arial"/>
      <family val="2"/>
    </font>
    <font>
      <b/>
      <sz val="28"/>
      <color indexed="8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26"/>
      <color rgb="FF000000"/>
      <name val="Arial"/>
      <family val="2"/>
    </font>
    <font>
      <b/>
      <sz val="26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CB7E"/>
        <bgColor indexed="64"/>
      </patternFill>
    </fill>
    <fill>
      <patternFill patternType="lightGray">
        <bgColor indexed="22"/>
      </patternFill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2" fillId="0" borderId="0"/>
    <xf numFmtId="0" fontId="4" fillId="0" borderId="0"/>
    <xf numFmtId="165" fontId="2" fillId="0" borderId="0"/>
    <xf numFmtId="0" fontId="1" fillId="0" borderId="0"/>
    <xf numFmtId="164" fontId="2" fillId="0" borderId="0"/>
  </cellStyleXfs>
  <cellXfs count="108">
    <xf numFmtId="0" fontId="0" fillId="0" borderId="0" xfId="0"/>
    <xf numFmtId="164" fontId="3" fillId="0" borderId="0" xfId="1" applyFont="1" applyAlignment="1" applyProtection="1">
      <alignment vertical="top"/>
    </xf>
    <xf numFmtId="164" fontId="3" fillId="0" borderId="0" xfId="1" applyFont="1" applyAlignment="1" applyProtection="1">
      <alignment vertical="top" wrapText="1"/>
    </xf>
    <xf numFmtId="164" fontId="3" fillId="0" borderId="0" xfId="1" applyFont="1" applyProtection="1"/>
    <xf numFmtId="0" fontId="3" fillId="0" borderId="0" xfId="0" applyFont="1" applyProtection="1"/>
    <xf numFmtId="0" fontId="5" fillId="0" borderId="0" xfId="2" applyFont="1" applyFill="1" applyAlignment="1" applyProtection="1">
      <alignment horizontal="left"/>
    </xf>
    <xf numFmtId="0" fontId="5" fillId="0" borderId="0" xfId="2" applyFont="1" applyFill="1" applyAlignment="1" applyProtection="1">
      <alignment horizontal="center"/>
    </xf>
    <xf numFmtId="0" fontId="6" fillId="0" borderId="0" xfId="2" applyFont="1" applyFill="1" applyProtection="1"/>
    <xf numFmtId="164" fontId="7" fillId="0" borderId="0" xfId="3" applyNumberFormat="1" applyFont="1" applyFill="1" applyAlignment="1" applyProtection="1">
      <alignment horizontal="left" vertical="center"/>
    </xf>
    <xf numFmtId="0" fontId="6" fillId="0" borderId="0" xfId="2" applyFont="1" applyFill="1" applyAlignment="1" applyProtection="1">
      <alignment horizontal="center"/>
    </xf>
    <xf numFmtId="0" fontId="6" fillId="0" borderId="0" xfId="4" applyFont="1" applyFill="1" applyAlignment="1" applyProtection="1">
      <alignment horizontal="left" vertical="center"/>
    </xf>
    <xf numFmtId="14" fontId="6" fillId="0" borderId="1" xfId="4" quotePrefix="1" applyNumberFormat="1" applyFont="1" applyFill="1" applyBorder="1" applyAlignment="1" applyProtection="1">
      <alignment horizontal="center" vertical="center"/>
    </xf>
    <xf numFmtId="164" fontId="3" fillId="0" borderId="0" xfId="3" applyNumberFormat="1" applyFont="1" applyFill="1" applyAlignment="1" applyProtection="1">
      <alignment horizontal="left" vertical="center"/>
    </xf>
    <xf numFmtId="0" fontId="5" fillId="0" borderId="0" xfId="2" applyFont="1" applyFill="1" applyProtection="1"/>
    <xf numFmtId="0" fontId="6" fillId="0" borderId="1" xfId="4" applyFont="1" applyFill="1" applyBorder="1" applyAlignment="1" applyProtection="1">
      <alignment horizontal="center" vertical="center"/>
    </xf>
    <xf numFmtId="14" fontId="6" fillId="0" borderId="1" xfId="4" applyNumberFormat="1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left"/>
    </xf>
    <xf numFmtId="0" fontId="8" fillId="0" borderId="0" xfId="2" applyFont="1" applyFill="1" applyAlignment="1" applyProtection="1">
      <alignment horizontal="left"/>
    </xf>
    <xf numFmtId="0" fontId="3" fillId="0" borderId="0" xfId="2" applyFont="1" applyFill="1" applyProtection="1"/>
    <xf numFmtId="0" fontId="9" fillId="2" borderId="2" xfId="2" applyFont="1" applyFill="1" applyBorder="1" applyAlignment="1" applyProtection="1">
      <alignment horizontal="center" vertical="center"/>
    </xf>
    <xf numFmtId="0" fontId="5" fillId="0" borderId="0" xfId="4" applyFont="1" applyFill="1" applyAlignment="1" applyProtection="1">
      <alignment vertical="center"/>
    </xf>
    <xf numFmtId="0" fontId="6" fillId="0" borderId="0" xfId="4" applyFont="1" applyFill="1" applyAlignment="1" applyProtection="1">
      <alignment vertical="center"/>
    </xf>
    <xf numFmtId="0" fontId="6" fillId="0" borderId="0" xfId="4" quotePrefix="1" applyFont="1" applyFill="1" applyAlignment="1" applyProtection="1">
      <alignment vertical="center"/>
    </xf>
    <xf numFmtId="0" fontId="10" fillId="0" borderId="3" xfId="0" applyFont="1" applyBorder="1" applyAlignment="1">
      <alignment horizontal="center" vertical="center"/>
    </xf>
    <xf numFmtId="4" fontId="5" fillId="0" borderId="0" xfId="4" applyNumberFormat="1" applyFont="1" applyFill="1" applyAlignment="1" applyProtection="1">
      <alignment horizontal="left" vertical="center" wrapText="1"/>
    </xf>
    <xf numFmtId="4" fontId="5" fillId="0" borderId="0" xfId="4" applyNumberFormat="1" applyFont="1" applyFill="1" applyAlignment="1" applyProtection="1">
      <alignment vertical="center"/>
    </xf>
    <xf numFmtId="0" fontId="6" fillId="0" borderId="2" xfId="2" applyFont="1" applyFill="1" applyBorder="1" applyAlignment="1" applyProtection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" fontId="6" fillId="0" borderId="1" xfId="2" applyNumberFormat="1" applyFont="1" applyFill="1" applyBorder="1" applyAlignment="1" applyProtection="1">
      <alignment horizontal="center" vertical="center"/>
    </xf>
    <xf numFmtId="164" fontId="3" fillId="0" borderId="0" xfId="5" applyNumberFormat="1" applyFont="1" applyBorder="1" applyAlignment="1" applyProtection="1">
      <alignment vertical="top"/>
    </xf>
    <xf numFmtId="164" fontId="3" fillId="0" borderId="0" xfId="5" applyNumberFormat="1" applyFont="1" applyBorder="1" applyAlignment="1" applyProtection="1">
      <alignment horizontal="left" vertical="top"/>
    </xf>
    <xf numFmtId="164" fontId="11" fillId="0" borderId="0" xfId="5" applyFont="1" applyBorder="1" applyAlignment="1" applyProtection="1">
      <alignment vertical="top"/>
    </xf>
    <xf numFmtId="164" fontId="3" fillId="0" borderId="0" xfId="5" applyFont="1" applyBorder="1" applyAlignment="1" applyProtection="1">
      <alignment vertical="top"/>
    </xf>
    <xf numFmtId="164" fontId="3" fillId="0" borderId="0" xfId="1" applyFont="1" applyBorder="1" applyAlignment="1" applyProtection="1">
      <alignment vertical="top"/>
    </xf>
    <xf numFmtId="164" fontId="3" fillId="0" borderId="0" xfId="1" applyNumberFormat="1" applyFont="1" applyBorder="1" applyAlignment="1" applyProtection="1">
      <alignment vertical="top" wrapText="1"/>
    </xf>
    <xf numFmtId="164" fontId="3" fillId="0" borderId="1" xfId="5" applyNumberFormat="1" applyFont="1" applyBorder="1" applyAlignment="1" applyProtection="1">
      <alignment horizontal="center" vertical="center"/>
    </xf>
    <xf numFmtId="0" fontId="6" fillId="0" borderId="0" xfId="2" applyFont="1" applyAlignment="1" applyProtection="1">
      <alignment horizontal="left"/>
    </xf>
    <xf numFmtId="0" fontId="6" fillId="0" borderId="0" xfId="2" applyFont="1" applyAlignment="1" applyProtection="1">
      <alignment horizontal="center"/>
    </xf>
    <xf numFmtId="164" fontId="12" fillId="2" borderId="1" xfId="1" applyNumberFormat="1" applyFont="1" applyFill="1" applyBorder="1" applyAlignment="1" applyProtection="1">
      <alignment horizontal="center" vertical="center"/>
    </xf>
    <xf numFmtId="49" fontId="12" fillId="2" borderId="1" xfId="1" applyNumberFormat="1" applyFont="1" applyFill="1" applyBorder="1" applyAlignment="1" applyProtection="1">
      <alignment horizontal="center" vertical="center"/>
    </xf>
    <xf numFmtId="49" fontId="12" fillId="2" borderId="1" xfId="1" quotePrefix="1" applyNumberFormat="1" applyFont="1" applyFill="1" applyBorder="1" applyAlignment="1" applyProtection="1">
      <alignment horizontal="center" vertical="center"/>
    </xf>
    <xf numFmtId="49" fontId="3" fillId="0" borderId="1" xfId="1" quotePrefix="1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164" fontId="3" fillId="0" borderId="1" xfId="1" quotePrefix="1" applyNumberFormat="1" applyFont="1" applyBorder="1" applyAlignment="1" applyProtection="1">
      <alignment horizontal="center" vertical="center"/>
    </xf>
    <xf numFmtId="49" fontId="3" fillId="0" borderId="0" xfId="5" applyNumberFormat="1" applyFont="1" applyAlignment="1" applyProtection="1">
      <alignment horizontal="left" vertical="center"/>
    </xf>
    <xf numFmtId="49" fontId="3" fillId="0" borderId="0" xfId="5" applyNumberFormat="1" applyFont="1" applyAlignment="1" applyProtection="1">
      <alignment horizontal="left"/>
    </xf>
    <xf numFmtId="3" fontId="3" fillId="2" borderId="4" xfId="1" applyNumberFormat="1" applyFont="1" applyFill="1" applyBorder="1" applyAlignment="1" applyProtection="1">
      <alignment horizontal="right" vertical="center"/>
      <protection locked="0"/>
    </xf>
    <xf numFmtId="3" fontId="3" fillId="3" borderId="1" xfId="1" applyNumberFormat="1" applyFont="1" applyFill="1" applyBorder="1" applyAlignment="1" applyProtection="1">
      <alignment vertical="center"/>
    </xf>
    <xf numFmtId="49" fontId="3" fillId="0" borderId="0" xfId="5" applyNumberFormat="1" applyFont="1" applyAlignment="1" applyProtection="1">
      <alignment horizontal="left" vertical="center" indent="2"/>
    </xf>
    <xf numFmtId="49" fontId="3" fillId="0" borderId="0" xfId="5" applyNumberFormat="1" applyFont="1" applyAlignment="1" applyProtection="1">
      <alignment horizontal="left" indent="2"/>
    </xf>
    <xf numFmtId="49" fontId="3" fillId="0" borderId="0" xfId="5" applyNumberFormat="1" applyFont="1" applyAlignment="1" applyProtection="1">
      <alignment horizontal="left" vertical="center" indent="4"/>
    </xf>
    <xf numFmtId="49" fontId="3" fillId="0" borderId="0" xfId="5" applyNumberFormat="1" applyFont="1" applyAlignment="1" applyProtection="1">
      <alignment horizontal="left" indent="4"/>
    </xf>
    <xf numFmtId="164" fontId="3" fillId="0" borderId="1" xfId="1" applyNumberFormat="1" applyFont="1" applyBorder="1" applyAlignment="1" applyProtection="1">
      <alignment horizontal="center" vertical="center"/>
    </xf>
    <xf numFmtId="49" fontId="3" fillId="0" borderId="0" xfId="5" applyNumberFormat="1" applyFont="1" applyAlignment="1" applyProtection="1">
      <alignment horizontal="left" vertical="center" wrapText="1" indent="2"/>
    </xf>
    <xf numFmtId="49" fontId="3" fillId="0" borderId="0" xfId="5" applyNumberFormat="1" applyFont="1" applyAlignment="1" applyProtection="1">
      <alignment horizontal="left" wrapText="1" indent="2"/>
    </xf>
    <xf numFmtId="164" fontId="3" fillId="0" borderId="1" xfId="1" applyFont="1" applyBorder="1" applyAlignment="1" applyProtection="1">
      <alignment horizontal="center" vertical="center"/>
    </xf>
    <xf numFmtId="164" fontId="3" fillId="0" borderId="0" xfId="1" applyFont="1" applyBorder="1" applyProtection="1"/>
    <xf numFmtId="49" fontId="3" fillId="0" borderId="0" xfId="5" applyNumberFormat="1" applyFont="1" applyBorder="1" applyAlignment="1" applyProtection="1">
      <alignment horizontal="left" vertical="center"/>
    </xf>
    <xf numFmtId="49" fontId="3" fillId="0" borderId="0" xfId="5" applyNumberFormat="1" applyFont="1" applyBorder="1" applyAlignment="1" applyProtection="1">
      <alignment horizontal="left"/>
    </xf>
    <xf numFmtId="49" fontId="3" fillId="0" borderId="1" xfId="1" quotePrefix="1" applyNumberFormat="1" applyFont="1" applyFill="1" applyBorder="1" applyAlignment="1" applyProtection="1">
      <alignment horizontal="center" vertical="center"/>
    </xf>
    <xf numFmtId="164" fontId="3" fillId="0" borderId="1" xfId="1" quotePrefix="1" applyNumberFormat="1" applyFont="1" applyFill="1" applyBorder="1" applyAlignment="1" applyProtection="1">
      <alignment horizontal="center" vertical="center"/>
    </xf>
    <xf numFmtId="164" fontId="3" fillId="0" borderId="0" xfId="1" applyFont="1" applyFill="1" applyBorder="1" applyProtection="1"/>
    <xf numFmtId="49" fontId="3" fillId="0" borderId="0" xfId="5" applyNumberFormat="1" applyFont="1" applyFill="1" applyAlignment="1" applyProtection="1">
      <alignment horizontal="left" vertical="center" indent="2"/>
    </xf>
    <xf numFmtId="49" fontId="3" fillId="0" borderId="0" xfId="5" applyNumberFormat="1" applyFont="1" applyFill="1" applyAlignment="1" applyProtection="1">
      <alignment horizontal="left" indent="2"/>
    </xf>
    <xf numFmtId="164" fontId="3" fillId="0" borderId="0" xfId="1" applyFont="1" applyFill="1" applyProtection="1"/>
    <xf numFmtId="164" fontId="3" fillId="0" borderId="1" xfId="1" applyNumberFormat="1" applyFont="1" applyFill="1" applyBorder="1" applyAlignment="1" applyProtection="1">
      <alignment horizontal="center" vertical="center"/>
    </xf>
    <xf numFmtId="49" fontId="3" fillId="0" borderId="0" xfId="5" applyNumberFormat="1" applyFont="1" applyFill="1" applyAlignment="1" applyProtection="1">
      <alignment horizontal="left" vertical="center" wrapText="1" indent="2"/>
    </xf>
    <xf numFmtId="49" fontId="3" fillId="0" borderId="0" xfId="5" applyNumberFormat="1" applyFont="1" applyFill="1" applyAlignment="1" applyProtection="1">
      <alignment horizontal="left" wrapText="1" indent="2"/>
    </xf>
    <xf numFmtId="164" fontId="3" fillId="0" borderId="1" xfId="1" applyFont="1" applyFill="1" applyBorder="1" applyAlignment="1" applyProtection="1">
      <alignment horizontal="center" vertical="center"/>
    </xf>
    <xf numFmtId="49" fontId="3" fillId="0" borderId="0" xfId="5" applyNumberFormat="1" applyFont="1" applyFill="1" applyAlignment="1" applyProtection="1">
      <alignment horizontal="left" vertical="center"/>
    </xf>
    <xf numFmtId="49" fontId="3" fillId="0" borderId="0" xfId="5" applyNumberFormat="1" applyFont="1" applyFill="1" applyAlignment="1" applyProtection="1">
      <alignment horizontal="left"/>
    </xf>
    <xf numFmtId="0" fontId="3" fillId="4" borderId="0" xfId="2" applyFont="1" applyFill="1" applyProtection="1"/>
    <xf numFmtId="0" fontId="6" fillId="4" borderId="0" xfId="2" applyFont="1" applyFill="1" applyProtection="1"/>
    <xf numFmtId="164" fontId="3" fillId="0" borderId="0" xfId="5" applyFont="1" applyAlignment="1" applyProtection="1">
      <alignment vertical="top"/>
    </xf>
    <xf numFmtId="164" fontId="3" fillId="0" borderId="0" xfId="5" applyFont="1" applyAlignment="1" applyProtection="1">
      <alignment vertical="top" wrapText="1"/>
    </xf>
    <xf numFmtId="164" fontId="3" fillId="0" borderId="0" xfId="5" applyFont="1" applyProtection="1"/>
    <xf numFmtId="0" fontId="3" fillId="0" borderId="0" xfId="2" applyFont="1" applyFill="1" applyAlignment="1" applyProtection="1">
      <alignment horizontal="left" vertical="center"/>
    </xf>
    <xf numFmtId="17" fontId="6" fillId="0" borderId="1" xfId="2" applyNumberFormat="1" applyFont="1" applyFill="1" applyBorder="1" applyAlignment="1" applyProtection="1">
      <alignment horizontal="center"/>
    </xf>
    <xf numFmtId="164" fontId="11" fillId="0" borderId="0" xfId="5" applyNumberFormat="1" applyFont="1" applyAlignment="1" applyProtection="1">
      <alignment horizontal="left" vertical="center"/>
    </xf>
    <xf numFmtId="49" fontId="12" fillId="2" borderId="1" xfId="5" applyNumberFormat="1" applyFont="1" applyFill="1" applyBorder="1" applyAlignment="1" applyProtection="1">
      <alignment horizontal="center" vertical="center"/>
    </xf>
    <xf numFmtId="49" fontId="12" fillId="2" borderId="1" xfId="5" quotePrefix="1" applyNumberFormat="1" applyFont="1" applyFill="1" applyBorder="1" applyAlignment="1" applyProtection="1">
      <alignment horizontal="center" vertical="center"/>
    </xf>
    <xf numFmtId="49" fontId="3" fillId="0" borderId="1" xfId="5" quotePrefix="1" applyNumberFormat="1" applyFont="1" applyBorder="1" applyAlignment="1" applyProtection="1">
      <alignment horizontal="center" vertical="center"/>
    </xf>
    <xf numFmtId="3" fontId="3" fillId="3" borderId="1" xfId="5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center"/>
    </xf>
    <xf numFmtId="49" fontId="3" fillId="0" borderId="0" xfId="5" applyNumberFormat="1" applyFont="1" applyAlignment="1" applyProtection="1">
      <alignment horizontal="left" vertical="center" indent="1"/>
    </xf>
    <xf numFmtId="3" fontId="3" fillId="2" borderId="4" xfId="5" applyNumberFormat="1" applyFont="1" applyFill="1" applyBorder="1" applyAlignment="1" applyProtection="1">
      <alignment horizontal="right" vertical="center"/>
      <protection locked="0"/>
    </xf>
    <xf numFmtId="49" fontId="12" fillId="2" borderId="1" xfId="5" applyNumberFormat="1" applyFont="1" applyFill="1" applyBorder="1" applyAlignment="1" applyProtection="1">
      <alignment horizontal="center" vertical="center" wrapText="1"/>
    </xf>
    <xf numFmtId="49" fontId="3" fillId="0" borderId="0" xfId="5" applyNumberFormat="1" applyFont="1" applyAlignment="1" applyProtection="1">
      <alignment horizontal="left" wrapText="1"/>
    </xf>
    <xf numFmtId="49" fontId="12" fillId="2" borderId="0" xfId="5" applyNumberFormat="1" applyFont="1" applyFill="1" applyAlignment="1" applyProtection="1">
      <alignment horizontal="left"/>
    </xf>
    <xf numFmtId="164" fontId="12" fillId="2" borderId="0" xfId="5" applyFont="1" applyFill="1" applyProtection="1"/>
    <xf numFmtId="164" fontId="3" fillId="0" borderId="0" xfId="5" applyFont="1" applyAlignment="1" applyProtection="1">
      <alignment vertical="center"/>
    </xf>
    <xf numFmtId="49" fontId="3" fillId="0" borderId="0" xfId="5" applyNumberFormat="1" applyFont="1" applyFill="1" applyAlignment="1" applyProtection="1">
      <alignment horizontal="left" vertical="center" indent="1"/>
    </xf>
    <xf numFmtId="164" fontId="3" fillId="0" borderId="1" xfId="5" quotePrefix="1" applyNumberFormat="1" applyFont="1" applyBorder="1" applyAlignment="1" applyProtection="1">
      <alignment horizontal="center" vertical="center"/>
    </xf>
    <xf numFmtId="49" fontId="3" fillId="0" borderId="0" xfId="5" applyNumberFormat="1" applyFont="1" applyBorder="1" applyAlignment="1" applyProtection="1">
      <alignment horizontal="left" vertical="center" indent="1"/>
    </xf>
    <xf numFmtId="49" fontId="3" fillId="0" borderId="0" xfId="5" quotePrefix="1" applyNumberFormat="1" applyFont="1" applyBorder="1" applyAlignment="1" applyProtection="1">
      <alignment horizontal="center" vertical="center"/>
    </xf>
    <xf numFmtId="164" fontId="3" fillId="0" borderId="0" xfId="5" applyNumberFormat="1" applyFont="1" applyBorder="1" applyAlignment="1" applyProtection="1">
      <alignment horizontal="center" vertical="center"/>
    </xf>
    <xf numFmtId="0" fontId="13" fillId="2" borderId="2" xfId="2" applyFont="1" applyFill="1" applyBorder="1" applyAlignment="1" applyProtection="1">
      <alignment horizontal="center" vertical="center"/>
    </xf>
    <xf numFmtId="0" fontId="14" fillId="0" borderId="3" xfId="0" applyFont="1" applyBorder="1" applyAlignment="1">
      <alignment horizontal="center" vertical="center"/>
    </xf>
    <xf numFmtId="164" fontId="12" fillId="2" borderId="2" xfId="1" applyNumberFormat="1" applyFont="1" applyFill="1" applyBorder="1" applyAlignment="1" applyProtection="1">
      <alignment horizontal="center" vertical="center"/>
    </xf>
    <xf numFmtId="49" fontId="3" fillId="0" borderId="1" xfId="1" applyNumberFormat="1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166" fontId="3" fillId="2" borderId="4" xfId="1" applyNumberFormat="1" applyFont="1" applyFill="1" applyBorder="1" applyAlignment="1" applyProtection="1">
      <alignment horizontal="center" vertical="center"/>
      <protection locked="0"/>
    </xf>
    <xf numFmtId="164" fontId="12" fillId="2" borderId="0" xfId="1" applyFont="1" applyFill="1" applyProtection="1"/>
    <xf numFmtId="49" fontId="3" fillId="0" borderId="0" xfId="5" applyNumberFormat="1" applyFont="1" applyAlignment="1" applyProtection="1">
      <alignment horizontal="left" wrapText="1" indent="4"/>
    </xf>
    <xf numFmtId="0" fontId="6" fillId="5" borderId="5" xfId="4" applyFont="1" applyFill="1" applyBorder="1" applyAlignment="1" applyProtection="1">
      <alignment horizontal="left" vertical="center" wrapText="1" indent="2"/>
    </xf>
    <xf numFmtId="0" fontId="6" fillId="5" borderId="6" xfId="4" applyFont="1" applyFill="1" applyBorder="1" applyAlignment="1" applyProtection="1">
      <alignment horizontal="left" vertical="center" wrapText="1" indent="2"/>
    </xf>
    <xf numFmtId="0" fontId="0" fillId="0" borderId="6" xfId="0" applyBorder="1" applyAlignment="1">
      <alignment horizontal="left" indent="2"/>
    </xf>
    <xf numFmtId="0" fontId="0" fillId="0" borderId="7" xfId="0" applyBorder="1" applyAlignment="1">
      <alignment horizontal="left" indent="2"/>
    </xf>
  </cellXfs>
  <cellStyles count="6">
    <cellStyle name="Normaali_A_L1_s 2" xfId="5"/>
    <cellStyle name="Normaali_A_L1_s 3" xfId="3"/>
    <cellStyle name="Normaali_A_L2b_s" xfId="1"/>
    <cellStyle name="Normal" xfId="0" builtinId="0"/>
    <cellStyle name="Normal 2" xfId="4"/>
    <cellStyle name="Normal_M_Tabl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8">
    <pageSetUpPr fitToPage="1"/>
  </sheetPr>
  <dimension ref="A1:GQ95"/>
  <sheetViews>
    <sheetView showGridLines="0" zoomScaleNormal="100" workbookViewId="0"/>
  </sheetViews>
  <sheetFormatPr defaultColWidth="9" defaultRowHeight="12" x14ac:dyDescent="0.2"/>
  <cols>
    <col min="1" max="4" width="3" style="4" customWidth="1"/>
    <col min="5" max="5" width="4.140625" style="4" customWidth="1"/>
    <col min="6" max="6" width="3.85546875" style="4" customWidth="1"/>
    <col min="7" max="7" width="2.5703125" style="4" customWidth="1"/>
    <col min="8" max="8" width="50.42578125" style="4" customWidth="1"/>
    <col min="9" max="9" width="12.140625" style="4" customWidth="1"/>
    <col min="10" max="10" width="14.5703125" style="4" customWidth="1"/>
    <col min="11" max="198" width="11.140625" style="4" customWidth="1"/>
    <col min="199" max="199" width="2" style="4" customWidth="1"/>
    <col min="200" max="16384" width="9" style="4"/>
  </cols>
  <sheetData>
    <row r="1" spans="1:199" customFormat="1" ht="50.1" customHeight="1" x14ac:dyDescent="0.2">
      <c r="A1" s="104" t="s">
        <v>147</v>
      </c>
      <c r="B1" s="105"/>
      <c r="C1" s="105"/>
      <c r="D1" s="105"/>
      <c r="E1" s="105"/>
      <c r="F1" s="106"/>
      <c r="G1" s="106"/>
      <c r="H1" s="106"/>
      <c r="I1" s="106"/>
      <c r="J1" s="107"/>
    </row>
    <row r="2" spans="1:199" customFormat="1" ht="14.85" customHeight="1" x14ac:dyDescent="0.2"/>
    <row r="3" spans="1:199" ht="14.85" customHeight="1" x14ac:dyDescent="0.2">
      <c r="A3" s="5"/>
      <c r="B3" s="5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</row>
    <row r="4" spans="1:199" ht="14.85" customHeight="1" x14ac:dyDescent="0.2">
      <c r="A4" s="8" t="s">
        <v>1</v>
      </c>
      <c r="B4" s="7"/>
      <c r="C4" s="9"/>
      <c r="D4" s="7"/>
      <c r="E4" s="7"/>
      <c r="F4" s="7"/>
      <c r="G4" s="7"/>
      <c r="H4" s="7"/>
      <c r="I4" s="10" t="s">
        <v>2</v>
      </c>
      <c r="J4" s="11">
        <v>42696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</row>
    <row r="5" spans="1:199" ht="14.85" customHeight="1" x14ac:dyDescent="0.2">
      <c r="A5" s="12" t="s">
        <v>68</v>
      </c>
      <c r="B5" s="7"/>
      <c r="C5" s="9"/>
      <c r="D5" s="7"/>
      <c r="E5" s="7"/>
      <c r="F5" s="13"/>
      <c r="G5" s="13"/>
      <c r="H5" s="13"/>
      <c r="I5" s="10" t="s">
        <v>3</v>
      </c>
      <c r="J5" s="14" t="s">
        <v>4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</row>
    <row r="6" spans="1:199" ht="14.85" customHeight="1" x14ac:dyDescent="0.2">
      <c r="A6" s="5"/>
      <c r="B6" s="5"/>
      <c r="C6" s="6"/>
      <c r="D6" s="7"/>
      <c r="E6" s="7"/>
      <c r="F6" s="13"/>
      <c r="G6" s="13"/>
      <c r="H6" s="7"/>
      <c r="I6" s="10" t="s">
        <v>5</v>
      </c>
      <c r="J6" s="15">
        <v>42736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</row>
    <row r="7" spans="1:199" ht="14.85" customHeight="1" x14ac:dyDescent="0.2">
      <c r="A7" s="5"/>
      <c r="B7" s="5"/>
      <c r="C7" s="6"/>
      <c r="D7" s="7"/>
      <c r="E7" s="7"/>
      <c r="F7" s="13"/>
      <c r="G7" s="13"/>
      <c r="H7" s="16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</row>
    <row r="8" spans="1:199" ht="14.85" customHeight="1" x14ac:dyDescent="0.25">
      <c r="A8" s="17" t="s">
        <v>6</v>
      </c>
      <c r="B8" s="5"/>
      <c r="C8" s="6"/>
      <c r="D8" s="7"/>
      <c r="E8" s="7"/>
      <c r="F8" s="13"/>
      <c r="G8" s="13"/>
      <c r="H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</row>
    <row r="9" spans="1:199" ht="14.85" customHeight="1" x14ac:dyDescent="0.2">
      <c r="A9" s="13"/>
      <c r="B9" s="16"/>
      <c r="C9" s="9"/>
      <c r="D9" s="7"/>
      <c r="E9" s="7"/>
      <c r="F9" s="13"/>
      <c r="G9" s="13"/>
      <c r="H9" s="18"/>
      <c r="J9" s="19" t="s">
        <v>7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</row>
    <row r="10" spans="1:199" ht="14.85" customHeight="1" x14ac:dyDescent="0.2">
      <c r="A10" s="20" t="s">
        <v>8</v>
      </c>
      <c r="B10" s="20"/>
      <c r="C10" s="21"/>
      <c r="D10" s="21"/>
      <c r="E10" s="21"/>
      <c r="F10" s="21"/>
      <c r="G10" s="21"/>
      <c r="H10" s="22" t="s">
        <v>9</v>
      </c>
      <c r="J10" s="23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</row>
    <row r="11" spans="1:199" ht="29.45" customHeight="1" x14ac:dyDescent="0.2">
      <c r="A11" s="24" t="s">
        <v>10</v>
      </c>
      <c r="B11" s="24"/>
      <c r="C11" s="24"/>
      <c r="D11" s="24"/>
      <c r="E11" s="24"/>
      <c r="F11" s="24"/>
      <c r="G11" s="21"/>
      <c r="H11" s="10">
        <v>259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</row>
    <row r="12" spans="1:199" ht="14.85" customHeight="1" x14ac:dyDescent="0.2">
      <c r="A12" s="25" t="s">
        <v>11</v>
      </c>
      <c r="B12" s="25"/>
      <c r="C12" s="21"/>
      <c r="D12" s="21"/>
      <c r="E12" s="21"/>
      <c r="F12" s="21"/>
      <c r="G12" s="21"/>
      <c r="H12" s="10" t="s">
        <v>12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</row>
    <row r="13" spans="1:199" ht="14.85" customHeight="1" x14ac:dyDescent="0.2">
      <c r="A13" s="25" t="s">
        <v>13</v>
      </c>
      <c r="B13" s="25"/>
      <c r="C13" s="21"/>
      <c r="D13" s="21"/>
      <c r="E13" s="21"/>
      <c r="F13" s="21"/>
      <c r="G13" s="21"/>
      <c r="H13" s="21" t="s">
        <v>14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</row>
    <row r="14" spans="1:199" ht="14.85" customHeight="1" x14ac:dyDescent="0.2">
      <c r="A14" s="25" t="s">
        <v>15</v>
      </c>
      <c r="B14" s="25"/>
      <c r="C14" s="21"/>
      <c r="D14" s="21"/>
      <c r="E14" s="21"/>
      <c r="F14" s="21"/>
      <c r="G14" s="21"/>
      <c r="H14" s="10" t="s">
        <v>16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</row>
    <row r="15" spans="1:199" ht="14.85" customHeight="1" x14ac:dyDescent="0.2">
      <c r="A15" s="7"/>
      <c r="B15" s="7"/>
      <c r="C15" s="9"/>
      <c r="D15" s="7"/>
      <c r="E15" s="7"/>
      <c r="F15" s="13"/>
      <c r="G15" s="13"/>
      <c r="H15" s="13"/>
      <c r="J15" s="26" t="s">
        <v>17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</row>
    <row r="16" spans="1:199" ht="14.85" customHeight="1" x14ac:dyDescent="0.2">
      <c r="A16" s="7"/>
      <c r="B16" s="7"/>
      <c r="C16" s="9"/>
      <c r="D16" s="7"/>
      <c r="E16" s="7"/>
      <c r="F16" s="13"/>
      <c r="G16" s="13"/>
      <c r="H16" s="13"/>
      <c r="J16" s="2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</row>
    <row r="17" spans="1:199" ht="14.85" customHeight="1" x14ac:dyDescent="0.2">
      <c r="A17" s="7"/>
      <c r="B17" s="7"/>
      <c r="C17" s="9"/>
      <c r="D17" s="7"/>
      <c r="E17" s="7"/>
      <c r="F17" s="13"/>
      <c r="G17" s="13"/>
      <c r="H17" s="13"/>
      <c r="J17" s="28" t="s">
        <v>69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</row>
    <row r="18" spans="1:199" ht="14.85" customHeight="1" x14ac:dyDescent="0.2">
      <c r="A18" s="7"/>
      <c r="B18" s="7"/>
      <c r="C18" s="9"/>
      <c r="D18" s="7"/>
      <c r="E18" s="7"/>
      <c r="F18" s="13"/>
      <c r="G18" s="13"/>
      <c r="H18" s="13"/>
      <c r="I18" s="13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</row>
    <row r="19" spans="1:199" ht="14.85" customHeight="1" x14ac:dyDescent="0.2">
      <c r="A19" s="29"/>
      <c r="B19" s="30"/>
      <c r="C19" s="31"/>
      <c r="D19" s="32"/>
      <c r="E19" s="32"/>
      <c r="F19" s="33"/>
      <c r="G19" s="33"/>
      <c r="H19" s="34"/>
      <c r="I19" s="34"/>
      <c r="J19" s="35" t="s">
        <v>18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</row>
    <row r="20" spans="1:199" ht="14.85" customHeight="1" x14ac:dyDescent="0.2">
      <c r="A20" s="36" t="s">
        <v>19</v>
      </c>
      <c r="B20" s="36"/>
      <c r="C20" s="1"/>
      <c r="D20" s="36"/>
      <c r="E20" s="1"/>
      <c r="F20" s="37" t="s">
        <v>20</v>
      </c>
      <c r="G20" s="1"/>
      <c r="H20" s="34"/>
      <c r="I20" s="34"/>
      <c r="J20" s="38" t="s">
        <v>21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</row>
    <row r="21" spans="1:199" ht="14.85" customHeight="1" x14ac:dyDescent="0.2">
      <c r="A21" s="39" t="s">
        <v>22</v>
      </c>
      <c r="B21" s="40"/>
      <c r="C21" s="40"/>
      <c r="D21" s="41"/>
      <c r="E21" s="42"/>
      <c r="F21" s="43">
        <v>1</v>
      </c>
      <c r="G21" s="3"/>
      <c r="H21" s="44" t="s">
        <v>23</v>
      </c>
      <c r="I21" s="45"/>
      <c r="J21" s="4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</row>
    <row r="22" spans="1:199" ht="14.85" customHeight="1" x14ac:dyDescent="0.2">
      <c r="A22" s="40">
        <v>10</v>
      </c>
      <c r="B22" s="40"/>
      <c r="C22" s="40"/>
      <c r="D22" s="41"/>
      <c r="E22" s="42"/>
      <c r="F22" s="43">
        <v>1</v>
      </c>
      <c r="G22" s="3"/>
      <c r="H22" s="44" t="s">
        <v>24</v>
      </c>
      <c r="I22" s="45"/>
      <c r="J22" s="4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</row>
    <row r="23" spans="1:199" ht="14.85" customHeight="1" x14ac:dyDescent="0.2">
      <c r="A23" s="40">
        <v>15</v>
      </c>
      <c r="B23" s="40"/>
      <c r="C23" s="40"/>
      <c r="D23" s="41"/>
      <c r="E23" s="42"/>
      <c r="F23" s="43">
        <v>2</v>
      </c>
      <c r="G23" s="3"/>
      <c r="H23" s="44" t="s">
        <v>25</v>
      </c>
      <c r="I23" s="45"/>
      <c r="J23" s="4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</row>
    <row r="24" spans="1:199" ht="14.85" customHeight="1" x14ac:dyDescent="0.2">
      <c r="A24" s="40">
        <v>20</v>
      </c>
      <c r="B24" s="40"/>
      <c r="C24" s="40"/>
      <c r="D24" s="41"/>
      <c r="E24" s="42"/>
      <c r="F24" s="43">
        <v>2</v>
      </c>
      <c r="G24" s="3"/>
      <c r="H24" s="44" t="s">
        <v>26</v>
      </c>
      <c r="I24" s="45"/>
      <c r="J24" s="47">
        <f>J25+J26</f>
        <v>0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</row>
    <row r="25" spans="1:199" ht="14.85" customHeight="1" x14ac:dyDescent="0.2">
      <c r="A25" s="40">
        <v>20</v>
      </c>
      <c r="B25" s="39" t="s">
        <v>22</v>
      </c>
      <c r="C25" s="40"/>
      <c r="D25" s="41"/>
      <c r="E25" s="42"/>
      <c r="F25" s="43">
        <v>3</v>
      </c>
      <c r="G25" s="3"/>
      <c r="H25" s="48" t="s">
        <v>27</v>
      </c>
      <c r="I25" s="49"/>
      <c r="J25" s="4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</row>
    <row r="26" spans="1:199" ht="14.85" customHeight="1" x14ac:dyDescent="0.2">
      <c r="A26" s="39" t="s">
        <v>28</v>
      </c>
      <c r="B26" s="39" t="s">
        <v>29</v>
      </c>
      <c r="C26" s="40"/>
      <c r="D26" s="41"/>
      <c r="E26" s="42"/>
      <c r="F26" s="43">
        <v>3</v>
      </c>
      <c r="G26" s="3"/>
      <c r="H26" s="48" t="s">
        <v>30</v>
      </c>
      <c r="I26" s="49"/>
      <c r="J26" s="4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</row>
    <row r="27" spans="1:199" ht="14.85" customHeight="1" x14ac:dyDescent="0.2">
      <c r="A27" s="40">
        <v>25</v>
      </c>
      <c r="B27" s="40"/>
      <c r="C27" s="40"/>
      <c r="D27" s="41"/>
      <c r="E27" s="42"/>
      <c r="F27" s="43">
        <v>3</v>
      </c>
      <c r="G27" s="3"/>
      <c r="H27" s="44" t="s">
        <v>31</v>
      </c>
      <c r="I27" s="45"/>
      <c r="J27" s="47">
        <f>J28+J31</f>
        <v>0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</row>
    <row r="28" spans="1:199" ht="14.85" customHeight="1" x14ac:dyDescent="0.2">
      <c r="A28" s="40">
        <v>25</v>
      </c>
      <c r="B28" s="39" t="s">
        <v>22</v>
      </c>
      <c r="C28" s="40"/>
      <c r="D28" s="41"/>
      <c r="E28" s="42"/>
      <c r="F28" s="43">
        <v>4</v>
      </c>
      <c r="G28" s="3"/>
      <c r="H28" s="48" t="s">
        <v>32</v>
      </c>
      <c r="I28" s="49"/>
      <c r="J28" s="47">
        <f>J29+J30</f>
        <v>0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</row>
    <row r="29" spans="1:199" ht="14.85" customHeight="1" x14ac:dyDescent="0.2">
      <c r="A29" s="40">
        <v>25</v>
      </c>
      <c r="B29" s="39" t="s">
        <v>22</v>
      </c>
      <c r="C29" s="39" t="s">
        <v>22</v>
      </c>
      <c r="D29" s="41"/>
      <c r="E29" s="42"/>
      <c r="F29" s="43">
        <v>5</v>
      </c>
      <c r="G29" s="3"/>
      <c r="H29" s="50" t="s">
        <v>33</v>
      </c>
      <c r="I29" s="51"/>
      <c r="J29" s="4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</row>
    <row r="30" spans="1:199" ht="14.85" customHeight="1" x14ac:dyDescent="0.2">
      <c r="A30" s="40">
        <v>25</v>
      </c>
      <c r="B30" s="39" t="s">
        <v>22</v>
      </c>
      <c r="C30" s="40">
        <v>10</v>
      </c>
      <c r="D30" s="41"/>
      <c r="E30" s="42"/>
      <c r="F30" s="52">
        <v>5</v>
      </c>
      <c r="G30" s="3"/>
      <c r="H30" s="50" t="s">
        <v>34</v>
      </c>
      <c r="I30" s="51"/>
      <c r="J30" s="4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</row>
    <row r="31" spans="1:199" ht="14.85" customHeight="1" x14ac:dyDescent="0.2">
      <c r="A31" s="40">
        <v>25</v>
      </c>
      <c r="B31" s="40">
        <v>10</v>
      </c>
      <c r="C31" s="40"/>
      <c r="D31" s="41"/>
      <c r="E31" s="42"/>
      <c r="F31" s="52">
        <v>4</v>
      </c>
      <c r="G31" s="3"/>
      <c r="H31" s="53" t="s">
        <v>35</v>
      </c>
      <c r="I31" s="54"/>
      <c r="J31" s="4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</row>
    <row r="32" spans="1:199" ht="14.85" customHeight="1" x14ac:dyDescent="0.2">
      <c r="A32" s="40">
        <v>30</v>
      </c>
      <c r="B32" s="40"/>
      <c r="C32" s="40"/>
      <c r="D32" s="41"/>
      <c r="E32" s="42"/>
      <c r="F32" s="55">
        <v>3</v>
      </c>
      <c r="G32" s="3"/>
      <c r="H32" s="44" t="s">
        <v>36</v>
      </c>
      <c r="I32" s="45"/>
      <c r="J32" s="47">
        <f>J33++J34</f>
        <v>0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</row>
    <row r="33" spans="1:199" ht="14.85" customHeight="1" x14ac:dyDescent="0.2">
      <c r="A33" s="40">
        <v>30</v>
      </c>
      <c r="B33" s="39" t="s">
        <v>22</v>
      </c>
      <c r="C33" s="40"/>
      <c r="D33" s="41"/>
      <c r="E33" s="42"/>
      <c r="F33" s="55">
        <v>4</v>
      </c>
      <c r="G33" s="3"/>
      <c r="H33" s="53" t="s">
        <v>37</v>
      </c>
      <c r="I33" s="54"/>
      <c r="J33" s="4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</row>
    <row r="34" spans="1:199" ht="14.85" customHeight="1" x14ac:dyDescent="0.2">
      <c r="A34" s="40">
        <v>30</v>
      </c>
      <c r="B34" s="40">
        <v>10</v>
      </c>
      <c r="C34" s="40"/>
      <c r="D34" s="41"/>
      <c r="E34" s="42"/>
      <c r="F34" s="55">
        <v>4</v>
      </c>
      <c r="G34" s="3"/>
      <c r="H34" s="53" t="s">
        <v>38</v>
      </c>
      <c r="I34" s="54"/>
      <c r="J34" s="47">
        <f>J35+J36</f>
        <v>0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</row>
    <row r="35" spans="1:199" ht="14.85" customHeight="1" x14ac:dyDescent="0.2">
      <c r="A35" s="40">
        <v>30</v>
      </c>
      <c r="B35" s="40">
        <v>10</v>
      </c>
      <c r="C35" s="39" t="s">
        <v>22</v>
      </c>
      <c r="D35" s="41"/>
      <c r="E35" s="42"/>
      <c r="F35" s="55">
        <v>5</v>
      </c>
      <c r="G35" s="3"/>
      <c r="H35" s="50" t="s">
        <v>39</v>
      </c>
      <c r="I35" s="51"/>
      <c r="J35" s="4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</row>
    <row r="36" spans="1:199" ht="14.85" customHeight="1" x14ac:dyDescent="0.2">
      <c r="A36" s="40">
        <v>30</v>
      </c>
      <c r="B36" s="40">
        <v>10</v>
      </c>
      <c r="C36" s="40">
        <v>10</v>
      </c>
      <c r="D36" s="41"/>
      <c r="E36" s="42"/>
      <c r="F36" s="55">
        <v>5</v>
      </c>
      <c r="G36" s="3"/>
      <c r="H36" s="50" t="s">
        <v>40</v>
      </c>
      <c r="I36" s="51"/>
      <c r="J36" s="4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</row>
    <row r="37" spans="1:199" ht="14.85" customHeight="1" x14ac:dyDescent="0.2">
      <c r="A37" s="40">
        <v>35</v>
      </c>
      <c r="B37" s="40"/>
      <c r="C37" s="40"/>
      <c r="D37" s="41"/>
      <c r="E37" s="42"/>
      <c r="F37" s="55">
        <v>4</v>
      </c>
      <c r="G37" s="56"/>
      <c r="H37" s="44" t="s">
        <v>41</v>
      </c>
      <c r="I37" s="45"/>
      <c r="J37" s="47">
        <f>J38+J39+J40</f>
        <v>0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</row>
    <row r="38" spans="1:199" ht="14.85" customHeight="1" x14ac:dyDescent="0.2">
      <c r="A38" s="40">
        <v>35</v>
      </c>
      <c r="B38" s="39" t="s">
        <v>22</v>
      </c>
      <c r="C38" s="40"/>
      <c r="D38" s="41"/>
      <c r="E38" s="42"/>
      <c r="F38" s="55">
        <v>5</v>
      </c>
      <c r="G38" s="56"/>
      <c r="H38" s="48" t="s">
        <v>42</v>
      </c>
      <c r="I38" s="49"/>
      <c r="J38" s="4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</row>
    <row r="39" spans="1:199" ht="14.85" customHeight="1" x14ac:dyDescent="0.2">
      <c r="A39" s="40">
        <v>35</v>
      </c>
      <c r="B39" s="40">
        <v>10</v>
      </c>
      <c r="C39" s="40"/>
      <c r="D39" s="41"/>
      <c r="E39" s="42"/>
      <c r="F39" s="55">
        <v>5</v>
      </c>
      <c r="G39" s="56"/>
      <c r="H39" s="48" t="s">
        <v>43</v>
      </c>
      <c r="I39" s="49"/>
      <c r="J39" s="4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</row>
    <row r="40" spans="1:199" ht="14.85" customHeight="1" x14ac:dyDescent="0.2">
      <c r="A40" s="40">
        <v>35</v>
      </c>
      <c r="B40" s="40">
        <v>15</v>
      </c>
      <c r="C40" s="40"/>
      <c r="D40" s="41"/>
      <c r="E40" s="42"/>
      <c r="F40" s="55">
        <v>6</v>
      </c>
      <c r="G40" s="56"/>
      <c r="H40" s="53" t="s">
        <v>44</v>
      </c>
      <c r="I40" s="54"/>
      <c r="J40" s="4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</row>
    <row r="41" spans="1:199" ht="14.85" customHeight="1" x14ac:dyDescent="0.2">
      <c r="A41" s="40">
        <v>40</v>
      </c>
      <c r="B41" s="40"/>
      <c r="C41" s="40"/>
      <c r="D41" s="41"/>
      <c r="E41" s="42"/>
      <c r="F41" s="52">
        <v>4</v>
      </c>
      <c r="G41" s="56"/>
      <c r="H41" s="57" t="s">
        <v>45</v>
      </c>
      <c r="I41" s="58"/>
      <c r="J41" s="47">
        <f>J42+J43</f>
        <v>0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</row>
    <row r="42" spans="1:199" ht="14.85" customHeight="1" x14ac:dyDescent="0.2">
      <c r="A42" s="40">
        <v>40</v>
      </c>
      <c r="B42" s="39" t="s">
        <v>22</v>
      </c>
      <c r="C42" s="40"/>
      <c r="D42" s="41"/>
      <c r="E42" s="42"/>
      <c r="F42" s="52">
        <v>5</v>
      </c>
      <c r="G42" s="56"/>
      <c r="H42" s="48" t="s">
        <v>27</v>
      </c>
      <c r="I42" s="49"/>
      <c r="J42" s="4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</row>
    <row r="43" spans="1:199" ht="14.85" customHeight="1" x14ac:dyDescent="0.2">
      <c r="A43" s="39" t="s">
        <v>46</v>
      </c>
      <c r="B43" s="39" t="s">
        <v>29</v>
      </c>
      <c r="C43" s="40"/>
      <c r="D43" s="41"/>
      <c r="E43" s="42"/>
      <c r="F43" s="52">
        <v>5</v>
      </c>
      <c r="G43" s="56"/>
      <c r="H43" s="48" t="s">
        <v>47</v>
      </c>
      <c r="I43" s="49"/>
      <c r="J43" s="4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</row>
    <row r="44" spans="1:199" ht="14.85" customHeight="1" x14ac:dyDescent="0.2">
      <c r="A44" s="40">
        <v>45</v>
      </c>
      <c r="B44" s="40"/>
      <c r="C44" s="40"/>
      <c r="D44" s="41"/>
      <c r="E44" s="42"/>
      <c r="F44" s="52">
        <v>5</v>
      </c>
      <c r="G44" s="56"/>
      <c r="H44" s="44" t="s">
        <v>48</v>
      </c>
      <c r="I44" s="45"/>
      <c r="J44" s="47">
        <f>J21+J22-J23+J24-J27-J32-J37-J41</f>
        <v>0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</row>
    <row r="45" spans="1:199" ht="14.85" customHeight="1" x14ac:dyDescent="0.2">
      <c r="A45" s="40">
        <v>50</v>
      </c>
      <c r="B45" s="40"/>
      <c r="C45" s="40"/>
      <c r="D45" s="41"/>
      <c r="E45" s="42"/>
      <c r="F45" s="52">
        <v>5</v>
      </c>
      <c r="G45" s="56"/>
      <c r="H45" s="57" t="s">
        <v>49</v>
      </c>
      <c r="I45" s="58"/>
      <c r="J45" s="47">
        <f>SUM(J46:J49)-J50-J51-J52</f>
        <v>0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</row>
    <row r="46" spans="1:199" ht="14.85" customHeight="1" x14ac:dyDescent="0.2">
      <c r="A46" s="40">
        <v>50</v>
      </c>
      <c r="B46" s="39" t="s">
        <v>22</v>
      </c>
      <c r="C46" s="40"/>
      <c r="D46" s="41"/>
      <c r="E46" s="42"/>
      <c r="F46" s="52">
        <v>6</v>
      </c>
      <c r="G46" s="56"/>
      <c r="H46" s="48" t="s">
        <v>50</v>
      </c>
      <c r="I46" s="49"/>
      <c r="J46" s="4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</row>
    <row r="47" spans="1:199" ht="14.85" customHeight="1" x14ac:dyDescent="0.2">
      <c r="A47" s="40">
        <v>50</v>
      </c>
      <c r="B47" s="40">
        <v>10</v>
      </c>
      <c r="C47" s="40"/>
      <c r="D47" s="59"/>
      <c r="E47" s="42"/>
      <c r="F47" s="60">
        <v>6</v>
      </c>
      <c r="G47" s="61"/>
      <c r="H47" s="62" t="s">
        <v>51</v>
      </c>
      <c r="I47" s="63"/>
      <c r="J47" s="46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  <c r="CT47" s="64"/>
      <c r="CU47" s="64"/>
      <c r="CV47" s="64"/>
      <c r="CW47" s="64"/>
      <c r="CX47" s="64"/>
      <c r="CY47" s="64"/>
      <c r="CZ47" s="64"/>
      <c r="DA47" s="64"/>
      <c r="DB47" s="64"/>
      <c r="DC47" s="64"/>
      <c r="DD47" s="64"/>
      <c r="DE47" s="64"/>
      <c r="DF47" s="64"/>
      <c r="DG47" s="64"/>
      <c r="DH47" s="64"/>
      <c r="DI47" s="64"/>
      <c r="DJ47" s="64"/>
      <c r="DK47" s="64"/>
      <c r="DL47" s="64"/>
      <c r="DM47" s="64"/>
      <c r="DN47" s="64"/>
      <c r="DO47" s="64"/>
      <c r="DP47" s="64"/>
      <c r="DQ47" s="64"/>
      <c r="DR47" s="64"/>
      <c r="DS47" s="64"/>
      <c r="DT47" s="64"/>
      <c r="DU47" s="64"/>
      <c r="DV47" s="64"/>
      <c r="DW47" s="64"/>
      <c r="DX47" s="64"/>
      <c r="DY47" s="64"/>
      <c r="DZ47" s="64"/>
      <c r="EA47" s="64"/>
      <c r="EB47" s="64"/>
      <c r="EC47" s="64"/>
      <c r="ED47" s="64"/>
      <c r="EE47" s="64"/>
      <c r="EF47" s="64"/>
      <c r="EG47" s="64"/>
      <c r="EH47" s="64"/>
      <c r="EI47" s="64"/>
      <c r="EJ47" s="64"/>
      <c r="EK47" s="64"/>
      <c r="EL47" s="64"/>
      <c r="EM47" s="64"/>
      <c r="EN47" s="64"/>
      <c r="EO47" s="64"/>
      <c r="EP47" s="64"/>
      <c r="EQ47" s="64"/>
      <c r="ER47" s="64"/>
      <c r="ES47" s="64"/>
      <c r="ET47" s="64"/>
      <c r="EU47" s="64"/>
      <c r="EV47" s="64"/>
      <c r="EW47" s="64"/>
      <c r="EX47" s="64"/>
      <c r="EY47" s="64"/>
      <c r="EZ47" s="64"/>
      <c r="FA47" s="64"/>
      <c r="FB47" s="64"/>
      <c r="FC47" s="64"/>
      <c r="FD47" s="64"/>
      <c r="FE47" s="64"/>
      <c r="FF47" s="64"/>
      <c r="FG47" s="64"/>
      <c r="FH47" s="64"/>
      <c r="FI47" s="64"/>
      <c r="FJ47" s="64"/>
      <c r="FK47" s="64"/>
      <c r="FL47" s="64"/>
      <c r="FM47" s="64"/>
      <c r="FN47" s="64"/>
      <c r="FO47" s="64"/>
      <c r="FP47" s="64"/>
      <c r="FQ47" s="64"/>
      <c r="FR47" s="64"/>
      <c r="FS47" s="64"/>
      <c r="FT47" s="64"/>
      <c r="FU47" s="64"/>
      <c r="FV47" s="64"/>
      <c r="FW47" s="64"/>
      <c r="FX47" s="64"/>
      <c r="FY47" s="64"/>
      <c r="FZ47" s="64"/>
      <c r="GA47" s="64"/>
      <c r="GB47" s="64"/>
      <c r="GC47" s="64"/>
      <c r="GD47" s="64"/>
      <c r="GE47" s="64"/>
      <c r="GF47" s="64"/>
      <c r="GG47" s="64"/>
      <c r="GH47" s="64"/>
      <c r="GI47" s="64"/>
      <c r="GJ47" s="64"/>
      <c r="GK47" s="64"/>
      <c r="GL47" s="64"/>
      <c r="GM47" s="64"/>
      <c r="GN47" s="64"/>
      <c r="GO47" s="64"/>
      <c r="GP47" s="64"/>
      <c r="GQ47" s="64"/>
    </row>
    <row r="48" spans="1:199" ht="14.85" customHeight="1" x14ac:dyDescent="0.2">
      <c r="A48" s="40">
        <v>50</v>
      </c>
      <c r="B48" s="40">
        <v>15</v>
      </c>
      <c r="C48" s="40"/>
      <c r="D48" s="59"/>
      <c r="E48" s="42"/>
      <c r="F48" s="65">
        <v>7</v>
      </c>
      <c r="G48" s="61"/>
      <c r="H48" s="62" t="s">
        <v>52</v>
      </c>
      <c r="I48" s="63"/>
      <c r="J48" s="46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  <c r="CT48" s="64"/>
      <c r="CU48" s="64"/>
      <c r="CV48" s="64"/>
      <c r="CW48" s="64"/>
      <c r="CX48" s="64"/>
      <c r="CY48" s="64"/>
      <c r="CZ48" s="64"/>
      <c r="DA48" s="64"/>
      <c r="DB48" s="64"/>
      <c r="DC48" s="64"/>
      <c r="DD48" s="64"/>
      <c r="DE48" s="64"/>
      <c r="DF48" s="64"/>
      <c r="DG48" s="64"/>
      <c r="DH48" s="64"/>
      <c r="DI48" s="64"/>
      <c r="DJ48" s="64"/>
      <c r="DK48" s="64"/>
      <c r="DL48" s="64"/>
      <c r="DM48" s="64"/>
      <c r="DN48" s="64"/>
      <c r="DO48" s="64"/>
      <c r="DP48" s="64"/>
      <c r="DQ48" s="64"/>
      <c r="DR48" s="64"/>
      <c r="DS48" s="64"/>
      <c r="DT48" s="64"/>
      <c r="DU48" s="64"/>
      <c r="DV48" s="64"/>
      <c r="DW48" s="64"/>
      <c r="DX48" s="64"/>
      <c r="DY48" s="64"/>
      <c r="DZ48" s="64"/>
      <c r="EA48" s="64"/>
      <c r="EB48" s="64"/>
      <c r="EC48" s="64"/>
      <c r="ED48" s="64"/>
      <c r="EE48" s="64"/>
      <c r="EF48" s="64"/>
      <c r="EG48" s="64"/>
      <c r="EH48" s="64"/>
      <c r="EI48" s="64"/>
      <c r="EJ48" s="64"/>
      <c r="EK48" s="64"/>
      <c r="EL48" s="64"/>
      <c r="EM48" s="64"/>
      <c r="EN48" s="64"/>
      <c r="EO48" s="64"/>
      <c r="EP48" s="64"/>
      <c r="EQ48" s="64"/>
      <c r="ER48" s="64"/>
      <c r="ES48" s="64"/>
      <c r="ET48" s="64"/>
      <c r="EU48" s="64"/>
      <c r="EV48" s="64"/>
      <c r="EW48" s="64"/>
      <c r="EX48" s="64"/>
      <c r="EY48" s="64"/>
      <c r="EZ48" s="64"/>
      <c r="FA48" s="64"/>
      <c r="FB48" s="64"/>
      <c r="FC48" s="64"/>
      <c r="FD48" s="64"/>
      <c r="FE48" s="64"/>
      <c r="FF48" s="64"/>
      <c r="FG48" s="64"/>
      <c r="FH48" s="64"/>
      <c r="FI48" s="64"/>
      <c r="FJ48" s="64"/>
      <c r="FK48" s="64"/>
      <c r="FL48" s="64"/>
      <c r="FM48" s="64"/>
      <c r="FN48" s="64"/>
      <c r="FO48" s="64"/>
      <c r="FP48" s="64"/>
      <c r="FQ48" s="64"/>
      <c r="FR48" s="64"/>
      <c r="FS48" s="64"/>
      <c r="FT48" s="64"/>
      <c r="FU48" s="64"/>
      <c r="FV48" s="64"/>
      <c r="FW48" s="64"/>
      <c r="FX48" s="64"/>
      <c r="FY48" s="64"/>
      <c r="FZ48" s="64"/>
      <c r="GA48" s="64"/>
      <c r="GB48" s="64"/>
      <c r="GC48" s="64"/>
      <c r="GD48" s="64"/>
      <c r="GE48" s="64"/>
      <c r="GF48" s="64"/>
      <c r="GG48" s="64"/>
      <c r="GH48" s="64"/>
      <c r="GI48" s="64"/>
      <c r="GJ48" s="64"/>
      <c r="GK48" s="64"/>
      <c r="GL48" s="64"/>
      <c r="GM48" s="64"/>
      <c r="GN48" s="64"/>
      <c r="GO48" s="64"/>
      <c r="GP48" s="64"/>
      <c r="GQ48" s="64"/>
    </row>
    <row r="49" spans="1:199" ht="14.85" customHeight="1" x14ac:dyDescent="0.2">
      <c r="A49" s="40">
        <v>50</v>
      </c>
      <c r="B49" s="40">
        <v>20</v>
      </c>
      <c r="C49" s="40"/>
      <c r="D49" s="59"/>
      <c r="E49" s="42"/>
      <c r="F49" s="65">
        <v>7</v>
      </c>
      <c r="G49" s="61"/>
      <c r="H49" s="66" t="s">
        <v>53</v>
      </c>
      <c r="I49" s="67"/>
      <c r="J49" s="46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  <c r="CI49" s="64"/>
      <c r="CJ49" s="64"/>
      <c r="CK49" s="64"/>
      <c r="CL49" s="64"/>
      <c r="CM49" s="64"/>
      <c r="CN49" s="64"/>
      <c r="CO49" s="64"/>
      <c r="CP49" s="64"/>
      <c r="CQ49" s="64"/>
      <c r="CR49" s="64"/>
      <c r="CS49" s="64"/>
      <c r="CT49" s="64"/>
      <c r="CU49" s="64"/>
      <c r="CV49" s="64"/>
      <c r="CW49" s="64"/>
      <c r="CX49" s="64"/>
      <c r="CY49" s="64"/>
      <c r="CZ49" s="64"/>
      <c r="DA49" s="64"/>
      <c r="DB49" s="64"/>
      <c r="DC49" s="64"/>
      <c r="DD49" s="64"/>
      <c r="DE49" s="64"/>
      <c r="DF49" s="64"/>
      <c r="DG49" s="64"/>
      <c r="DH49" s="64"/>
      <c r="DI49" s="64"/>
      <c r="DJ49" s="64"/>
      <c r="DK49" s="64"/>
      <c r="DL49" s="64"/>
      <c r="DM49" s="64"/>
      <c r="DN49" s="64"/>
      <c r="DO49" s="64"/>
      <c r="DP49" s="64"/>
      <c r="DQ49" s="64"/>
      <c r="DR49" s="64"/>
      <c r="DS49" s="64"/>
      <c r="DT49" s="64"/>
      <c r="DU49" s="64"/>
      <c r="DV49" s="64"/>
      <c r="DW49" s="64"/>
      <c r="DX49" s="64"/>
      <c r="DY49" s="64"/>
      <c r="DZ49" s="64"/>
      <c r="EA49" s="64"/>
      <c r="EB49" s="64"/>
      <c r="EC49" s="64"/>
      <c r="ED49" s="64"/>
      <c r="EE49" s="64"/>
      <c r="EF49" s="64"/>
      <c r="EG49" s="64"/>
      <c r="EH49" s="64"/>
      <c r="EI49" s="64"/>
      <c r="EJ49" s="64"/>
      <c r="EK49" s="64"/>
      <c r="EL49" s="64"/>
      <c r="EM49" s="64"/>
      <c r="EN49" s="64"/>
      <c r="EO49" s="64"/>
      <c r="EP49" s="64"/>
      <c r="EQ49" s="64"/>
      <c r="ER49" s="64"/>
      <c r="ES49" s="64"/>
      <c r="ET49" s="64"/>
      <c r="EU49" s="64"/>
      <c r="EV49" s="64"/>
      <c r="EW49" s="64"/>
      <c r="EX49" s="64"/>
      <c r="EY49" s="64"/>
      <c r="EZ49" s="64"/>
      <c r="FA49" s="64"/>
      <c r="FB49" s="64"/>
      <c r="FC49" s="64"/>
      <c r="FD49" s="64"/>
      <c r="FE49" s="64"/>
      <c r="FF49" s="64"/>
      <c r="FG49" s="64"/>
      <c r="FH49" s="64"/>
      <c r="FI49" s="64"/>
      <c r="FJ49" s="64"/>
      <c r="FK49" s="64"/>
      <c r="FL49" s="64"/>
      <c r="FM49" s="64"/>
      <c r="FN49" s="64"/>
      <c r="FO49" s="64"/>
      <c r="FP49" s="64"/>
      <c r="FQ49" s="64"/>
      <c r="FR49" s="64"/>
      <c r="FS49" s="64"/>
      <c r="FT49" s="64"/>
      <c r="FU49" s="64"/>
      <c r="FV49" s="64"/>
      <c r="FW49" s="64"/>
      <c r="FX49" s="64"/>
      <c r="FY49" s="64"/>
      <c r="FZ49" s="64"/>
      <c r="GA49" s="64"/>
      <c r="GB49" s="64"/>
      <c r="GC49" s="64"/>
      <c r="GD49" s="64"/>
      <c r="GE49" s="64"/>
      <c r="GF49" s="64"/>
      <c r="GG49" s="64"/>
      <c r="GH49" s="64"/>
      <c r="GI49" s="64"/>
      <c r="GJ49" s="64"/>
      <c r="GK49" s="64"/>
      <c r="GL49" s="64"/>
      <c r="GM49" s="64"/>
      <c r="GN49" s="64"/>
      <c r="GO49" s="64"/>
      <c r="GP49" s="64"/>
      <c r="GQ49" s="64"/>
    </row>
    <row r="50" spans="1:199" ht="28.5" customHeight="1" x14ac:dyDescent="0.2">
      <c r="A50" s="40">
        <v>50</v>
      </c>
      <c r="B50" s="40">
        <v>25</v>
      </c>
      <c r="C50" s="40"/>
      <c r="D50" s="59"/>
      <c r="E50" s="42"/>
      <c r="F50" s="65">
        <v>8</v>
      </c>
      <c r="G50" s="61"/>
      <c r="H50" s="66" t="s">
        <v>54</v>
      </c>
      <c r="I50" s="67"/>
      <c r="J50" s="46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  <c r="CO50" s="64"/>
      <c r="CP50" s="64"/>
      <c r="CQ50" s="64"/>
      <c r="CR50" s="64"/>
      <c r="CS50" s="64"/>
      <c r="CT50" s="64"/>
      <c r="CU50" s="64"/>
      <c r="CV50" s="64"/>
      <c r="CW50" s="64"/>
      <c r="CX50" s="64"/>
      <c r="CY50" s="64"/>
      <c r="CZ50" s="64"/>
      <c r="DA50" s="64"/>
      <c r="DB50" s="64"/>
      <c r="DC50" s="64"/>
      <c r="DD50" s="64"/>
      <c r="DE50" s="64"/>
      <c r="DF50" s="64"/>
      <c r="DG50" s="64"/>
      <c r="DH50" s="64"/>
      <c r="DI50" s="64"/>
      <c r="DJ50" s="64"/>
      <c r="DK50" s="64"/>
      <c r="DL50" s="64"/>
      <c r="DM50" s="64"/>
      <c r="DN50" s="64"/>
      <c r="DO50" s="64"/>
      <c r="DP50" s="64"/>
      <c r="DQ50" s="64"/>
      <c r="DR50" s="64"/>
      <c r="DS50" s="64"/>
      <c r="DT50" s="64"/>
      <c r="DU50" s="64"/>
      <c r="DV50" s="64"/>
      <c r="DW50" s="64"/>
      <c r="DX50" s="64"/>
      <c r="DY50" s="64"/>
      <c r="DZ50" s="64"/>
      <c r="EA50" s="64"/>
      <c r="EB50" s="64"/>
      <c r="EC50" s="64"/>
      <c r="ED50" s="64"/>
      <c r="EE50" s="64"/>
      <c r="EF50" s="64"/>
      <c r="EG50" s="64"/>
      <c r="EH50" s="64"/>
      <c r="EI50" s="64"/>
      <c r="EJ50" s="64"/>
      <c r="EK50" s="64"/>
      <c r="EL50" s="64"/>
      <c r="EM50" s="64"/>
      <c r="EN50" s="64"/>
      <c r="EO50" s="64"/>
      <c r="EP50" s="64"/>
      <c r="EQ50" s="64"/>
      <c r="ER50" s="64"/>
      <c r="ES50" s="64"/>
      <c r="ET50" s="64"/>
      <c r="EU50" s="64"/>
      <c r="EV50" s="64"/>
      <c r="EW50" s="64"/>
      <c r="EX50" s="64"/>
      <c r="EY50" s="64"/>
      <c r="EZ50" s="64"/>
      <c r="FA50" s="64"/>
      <c r="FB50" s="64"/>
      <c r="FC50" s="64"/>
      <c r="FD50" s="64"/>
      <c r="FE50" s="64"/>
      <c r="FF50" s="64"/>
      <c r="FG50" s="64"/>
      <c r="FH50" s="64"/>
      <c r="FI50" s="64"/>
      <c r="FJ50" s="64"/>
      <c r="FK50" s="64"/>
      <c r="FL50" s="64"/>
      <c r="FM50" s="64"/>
      <c r="FN50" s="64"/>
      <c r="FO50" s="64"/>
      <c r="FP50" s="64"/>
      <c r="FQ50" s="64"/>
      <c r="FR50" s="64"/>
      <c r="FS50" s="64"/>
      <c r="FT50" s="64"/>
      <c r="FU50" s="64"/>
      <c r="FV50" s="64"/>
      <c r="FW50" s="64"/>
      <c r="FX50" s="64"/>
      <c r="FY50" s="64"/>
      <c r="FZ50" s="64"/>
      <c r="GA50" s="64"/>
      <c r="GB50" s="64"/>
      <c r="GC50" s="64"/>
      <c r="GD50" s="64"/>
      <c r="GE50" s="64"/>
      <c r="GF50" s="64"/>
      <c r="GG50" s="64"/>
      <c r="GH50" s="64"/>
      <c r="GI50" s="64"/>
      <c r="GJ50" s="64"/>
      <c r="GK50" s="64"/>
      <c r="GL50" s="64"/>
      <c r="GM50" s="64"/>
      <c r="GN50" s="64"/>
      <c r="GO50" s="64"/>
      <c r="GP50" s="64"/>
      <c r="GQ50" s="64"/>
    </row>
    <row r="51" spans="1:199" ht="14.85" customHeight="1" x14ac:dyDescent="0.2">
      <c r="A51" s="40">
        <v>50</v>
      </c>
      <c r="B51" s="40">
        <v>30</v>
      </c>
      <c r="C51" s="40"/>
      <c r="D51" s="59"/>
      <c r="E51" s="42"/>
      <c r="F51" s="68">
        <v>8</v>
      </c>
      <c r="G51" s="61"/>
      <c r="H51" s="62" t="s">
        <v>55</v>
      </c>
      <c r="I51" s="63"/>
      <c r="J51" s="46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  <c r="BR51" s="64"/>
      <c r="BS51" s="64"/>
      <c r="BT51" s="64"/>
      <c r="BU51" s="64"/>
      <c r="BV51" s="64"/>
      <c r="BW51" s="64"/>
      <c r="BX51" s="64"/>
      <c r="BY51" s="64"/>
      <c r="BZ51" s="64"/>
      <c r="CA51" s="64"/>
      <c r="CB51" s="64"/>
      <c r="CC51" s="64"/>
      <c r="CD51" s="64"/>
      <c r="CE51" s="64"/>
      <c r="CF51" s="64"/>
      <c r="CG51" s="64"/>
      <c r="CH51" s="64"/>
      <c r="CI51" s="64"/>
      <c r="CJ51" s="64"/>
      <c r="CK51" s="64"/>
      <c r="CL51" s="64"/>
      <c r="CM51" s="64"/>
      <c r="CN51" s="64"/>
      <c r="CO51" s="64"/>
      <c r="CP51" s="64"/>
      <c r="CQ51" s="64"/>
      <c r="CR51" s="64"/>
      <c r="CS51" s="64"/>
      <c r="CT51" s="64"/>
      <c r="CU51" s="64"/>
      <c r="CV51" s="64"/>
      <c r="CW51" s="64"/>
      <c r="CX51" s="64"/>
      <c r="CY51" s="64"/>
      <c r="CZ51" s="64"/>
      <c r="DA51" s="64"/>
      <c r="DB51" s="64"/>
      <c r="DC51" s="64"/>
      <c r="DD51" s="64"/>
      <c r="DE51" s="64"/>
      <c r="DF51" s="64"/>
      <c r="DG51" s="64"/>
      <c r="DH51" s="64"/>
      <c r="DI51" s="64"/>
      <c r="DJ51" s="64"/>
      <c r="DK51" s="64"/>
      <c r="DL51" s="64"/>
      <c r="DM51" s="64"/>
      <c r="DN51" s="64"/>
      <c r="DO51" s="64"/>
      <c r="DP51" s="64"/>
      <c r="DQ51" s="64"/>
      <c r="DR51" s="64"/>
      <c r="DS51" s="64"/>
      <c r="DT51" s="64"/>
      <c r="DU51" s="64"/>
      <c r="DV51" s="64"/>
      <c r="DW51" s="64"/>
      <c r="DX51" s="64"/>
      <c r="DY51" s="64"/>
      <c r="DZ51" s="64"/>
      <c r="EA51" s="64"/>
      <c r="EB51" s="64"/>
      <c r="EC51" s="64"/>
      <c r="ED51" s="64"/>
      <c r="EE51" s="64"/>
      <c r="EF51" s="64"/>
      <c r="EG51" s="64"/>
      <c r="EH51" s="64"/>
      <c r="EI51" s="64"/>
      <c r="EJ51" s="64"/>
      <c r="EK51" s="64"/>
      <c r="EL51" s="64"/>
      <c r="EM51" s="64"/>
      <c r="EN51" s="64"/>
      <c r="EO51" s="64"/>
      <c r="EP51" s="64"/>
      <c r="EQ51" s="64"/>
      <c r="ER51" s="64"/>
      <c r="ES51" s="64"/>
      <c r="ET51" s="64"/>
      <c r="EU51" s="64"/>
      <c r="EV51" s="64"/>
      <c r="EW51" s="64"/>
      <c r="EX51" s="64"/>
      <c r="EY51" s="64"/>
      <c r="EZ51" s="64"/>
      <c r="FA51" s="64"/>
      <c r="FB51" s="64"/>
      <c r="FC51" s="64"/>
      <c r="FD51" s="64"/>
      <c r="FE51" s="64"/>
      <c r="FF51" s="64"/>
      <c r="FG51" s="64"/>
      <c r="FH51" s="64"/>
      <c r="FI51" s="64"/>
      <c r="FJ51" s="64"/>
      <c r="FK51" s="64"/>
      <c r="FL51" s="64"/>
      <c r="FM51" s="64"/>
      <c r="FN51" s="64"/>
      <c r="FO51" s="64"/>
      <c r="FP51" s="64"/>
      <c r="FQ51" s="64"/>
      <c r="FR51" s="64"/>
      <c r="FS51" s="64"/>
      <c r="FT51" s="64"/>
      <c r="FU51" s="64"/>
      <c r="FV51" s="64"/>
      <c r="FW51" s="64"/>
      <c r="FX51" s="64"/>
      <c r="FY51" s="64"/>
      <c r="FZ51" s="64"/>
      <c r="GA51" s="64"/>
      <c r="GB51" s="64"/>
      <c r="GC51" s="64"/>
      <c r="GD51" s="64"/>
      <c r="GE51" s="64"/>
      <c r="GF51" s="64"/>
      <c r="GG51" s="64"/>
      <c r="GH51" s="64"/>
      <c r="GI51" s="64"/>
      <c r="GJ51" s="64"/>
      <c r="GK51" s="64"/>
      <c r="GL51" s="64"/>
      <c r="GM51" s="64"/>
      <c r="GN51" s="64"/>
      <c r="GO51" s="64"/>
      <c r="GP51" s="64"/>
      <c r="GQ51" s="64"/>
    </row>
    <row r="52" spans="1:199" ht="14.85" customHeight="1" x14ac:dyDescent="0.2">
      <c r="A52" s="40">
        <v>50</v>
      </c>
      <c r="B52" s="40">
        <v>35</v>
      </c>
      <c r="C52" s="40"/>
      <c r="D52" s="59"/>
      <c r="E52" s="42"/>
      <c r="F52" s="68">
        <v>9</v>
      </c>
      <c r="G52" s="61"/>
      <c r="H52" s="62" t="s">
        <v>56</v>
      </c>
      <c r="I52" s="63"/>
      <c r="J52" s="4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</row>
    <row r="53" spans="1:199" ht="14.85" customHeight="1" x14ac:dyDescent="0.2">
      <c r="A53" s="40">
        <v>55</v>
      </c>
      <c r="B53" s="40"/>
      <c r="C53" s="40"/>
      <c r="D53" s="59"/>
      <c r="E53" s="42"/>
      <c r="F53" s="68">
        <v>6</v>
      </c>
      <c r="G53" s="61"/>
      <c r="H53" s="69" t="s">
        <v>57</v>
      </c>
      <c r="I53" s="70"/>
      <c r="J53" s="47">
        <f>J44+J45</f>
        <v>0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</row>
    <row r="54" spans="1:199" ht="14.85" customHeight="1" x14ac:dyDescent="0.2">
      <c r="A54" s="40">
        <v>60</v>
      </c>
      <c r="B54" s="40"/>
      <c r="C54" s="40"/>
      <c r="D54" s="59"/>
      <c r="E54" s="42"/>
      <c r="F54" s="68">
        <v>6</v>
      </c>
      <c r="G54" s="61"/>
      <c r="H54" s="69" t="s">
        <v>58</v>
      </c>
      <c r="I54" s="70"/>
      <c r="J54" s="47">
        <f>J55-J56</f>
        <v>0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</row>
    <row r="55" spans="1:199" ht="14.85" customHeight="1" x14ac:dyDescent="0.2">
      <c r="A55" s="40">
        <v>60</v>
      </c>
      <c r="B55" s="39" t="s">
        <v>22</v>
      </c>
      <c r="C55" s="40"/>
      <c r="D55" s="59"/>
      <c r="E55" s="42"/>
      <c r="F55" s="68">
        <v>7</v>
      </c>
      <c r="G55" s="61"/>
      <c r="H55" s="62" t="s">
        <v>59</v>
      </c>
      <c r="I55" s="63"/>
      <c r="J55" s="4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</row>
    <row r="56" spans="1:199" ht="14.85" customHeight="1" x14ac:dyDescent="0.2">
      <c r="A56" s="40">
        <v>60</v>
      </c>
      <c r="B56" s="40">
        <v>10</v>
      </c>
      <c r="C56" s="40"/>
      <c r="D56" s="59"/>
      <c r="E56" s="42"/>
      <c r="F56" s="68">
        <v>7</v>
      </c>
      <c r="G56" s="61"/>
      <c r="H56" s="62" t="s">
        <v>60</v>
      </c>
      <c r="I56" s="63"/>
      <c r="J56" s="4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</row>
    <row r="57" spans="1:199" ht="14.85" customHeight="1" x14ac:dyDescent="0.2">
      <c r="A57" s="40">
        <v>65</v>
      </c>
      <c r="B57" s="40"/>
      <c r="C57" s="40"/>
      <c r="D57" s="59"/>
      <c r="E57" s="42"/>
      <c r="F57" s="68">
        <v>7</v>
      </c>
      <c r="G57" s="61"/>
      <c r="H57" s="69" t="s">
        <v>61</v>
      </c>
      <c r="I57" s="70"/>
      <c r="J57" s="47">
        <f>J53+J54</f>
        <v>0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</row>
    <row r="58" spans="1:199" ht="14.85" customHeight="1" x14ac:dyDescent="0.2">
      <c r="A58" s="40">
        <v>70</v>
      </c>
      <c r="B58" s="40"/>
      <c r="C58" s="40"/>
      <c r="D58" s="59"/>
      <c r="E58" s="42"/>
      <c r="F58" s="68">
        <v>7</v>
      </c>
      <c r="G58" s="61"/>
      <c r="H58" s="69" t="s">
        <v>62</v>
      </c>
      <c r="I58" s="70"/>
      <c r="J58" s="47">
        <f>J59+J60</f>
        <v>0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</row>
    <row r="59" spans="1:199" ht="14.85" customHeight="1" x14ac:dyDescent="0.2">
      <c r="A59" s="40">
        <v>70</v>
      </c>
      <c r="B59" s="39" t="s">
        <v>22</v>
      </c>
      <c r="C59" s="40"/>
      <c r="D59" s="59"/>
      <c r="E59" s="42"/>
      <c r="F59" s="68">
        <v>8</v>
      </c>
      <c r="G59" s="61"/>
      <c r="H59" s="62" t="s">
        <v>63</v>
      </c>
      <c r="I59" s="63"/>
      <c r="J59" s="4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</row>
    <row r="60" spans="1:199" ht="14.85" customHeight="1" x14ac:dyDescent="0.2">
      <c r="A60" s="40">
        <v>70</v>
      </c>
      <c r="B60" s="40">
        <v>10</v>
      </c>
      <c r="C60" s="40"/>
      <c r="D60" s="59"/>
      <c r="E60" s="42"/>
      <c r="F60" s="68">
        <v>8</v>
      </c>
      <c r="G60" s="61"/>
      <c r="H60" s="62" t="s">
        <v>64</v>
      </c>
      <c r="I60" s="63"/>
      <c r="J60" s="4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</row>
    <row r="61" spans="1:199" ht="14.85" customHeight="1" x14ac:dyDescent="0.2">
      <c r="A61" s="40">
        <v>75</v>
      </c>
      <c r="B61" s="40"/>
      <c r="C61" s="40"/>
      <c r="D61" s="59"/>
      <c r="E61" s="42"/>
      <c r="F61" s="68">
        <v>8</v>
      </c>
      <c r="G61" s="61"/>
      <c r="H61" s="69" t="s">
        <v>65</v>
      </c>
      <c r="I61" s="70"/>
      <c r="J61" s="46"/>
    </row>
    <row r="62" spans="1:199" ht="14.85" customHeight="1" x14ac:dyDescent="0.2">
      <c r="A62" s="40">
        <v>80</v>
      </c>
      <c r="B62" s="40"/>
      <c r="C62" s="40"/>
      <c r="D62" s="59"/>
      <c r="E62" s="42"/>
      <c r="F62" s="68">
        <v>8</v>
      </c>
      <c r="G62" s="61"/>
      <c r="H62" s="69" t="s">
        <v>66</v>
      </c>
      <c r="I62" s="70"/>
      <c r="J62" s="46"/>
    </row>
    <row r="63" spans="1:199" ht="14.85" customHeight="1" x14ac:dyDescent="0.2">
      <c r="A63" s="40">
        <v>85</v>
      </c>
      <c r="B63" s="40"/>
      <c r="C63" s="40"/>
      <c r="D63" s="59"/>
      <c r="E63" s="42"/>
      <c r="F63" s="68">
        <v>9</v>
      </c>
      <c r="G63" s="61"/>
      <c r="H63" s="69" t="s">
        <v>67</v>
      </c>
      <c r="I63" s="70"/>
      <c r="J63" s="47">
        <f>J57+J58-J61-J62</f>
        <v>0</v>
      </c>
    </row>
    <row r="64" spans="1:199" ht="14.85" customHeight="1" x14ac:dyDescent="0.2"/>
    <row r="65" spans="1:199" ht="6.75" customHeight="1" x14ac:dyDescent="0.2">
      <c r="A65" s="71"/>
      <c r="B65" s="71"/>
      <c r="C65" s="71"/>
      <c r="D65" s="71"/>
      <c r="E65" s="71"/>
      <c r="F65" s="71"/>
      <c r="G65" s="71"/>
      <c r="H65" s="71"/>
      <c r="I65" s="71"/>
      <c r="J65" s="72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</row>
    <row r="66" spans="1:199" ht="14.85" customHeight="1" x14ac:dyDescent="0.2"/>
    <row r="67" spans="1:199" ht="14.85" customHeight="1" x14ac:dyDescent="0.2"/>
    <row r="68" spans="1:199" ht="14.85" customHeight="1" x14ac:dyDescent="0.2"/>
    <row r="69" spans="1:199" ht="14.85" customHeight="1" x14ac:dyDescent="0.2"/>
    <row r="70" spans="1:199" ht="14.85" customHeight="1" x14ac:dyDescent="0.2"/>
    <row r="71" spans="1:199" ht="14.85" customHeight="1" x14ac:dyDescent="0.2"/>
    <row r="72" spans="1:199" ht="14.85" customHeight="1" x14ac:dyDescent="0.2"/>
    <row r="73" spans="1:199" ht="14.85" customHeight="1" x14ac:dyDescent="0.2"/>
    <row r="74" spans="1:199" ht="14.85" customHeight="1" x14ac:dyDescent="0.2"/>
    <row r="75" spans="1:199" ht="14.85" customHeight="1" x14ac:dyDescent="0.2"/>
    <row r="76" spans="1:199" ht="14.85" customHeight="1" x14ac:dyDescent="0.2"/>
    <row r="77" spans="1:199" ht="14.85" customHeight="1" x14ac:dyDescent="0.2"/>
    <row r="78" spans="1:199" ht="14.85" customHeight="1" x14ac:dyDescent="0.2"/>
    <row r="79" spans="1:199" ht="14.85" customHeight="1" x14ac:dyDescent="0.2"/>
    <row r="80" spans="1:199" ht="14.85" customHeight="1" x14ac:dyDescent="0.2"/>
    <row r="81" ht="14.85" customHeight="1" x14ac:dyDescent="0.2"/>
    <row r="82" ht="14.85" customHeight="1" x14ac:dyDescent="0.2"/>
    <row r="83" ht="14.85" customHeight="1" x14ac:dyDescent="0.2"/>
    <row r="84" ht="14.85" customHeight="1" x14ac:dyDescent="0.2"/>
    <row r="85" ht="14.85" customHeight="1" x14ac:dyDescent="0.2"/>
    <row r="86" ht="14.85" customHeight="1" x14ac:dyDescent="0.2"/>
    <row r="87" ht="14.85" customHeight="1" x14ac:dyDescent="0.2"/>
    <row r="88" ht="14.85" customHeight="1" x14ac:dyDescent="0.2"/>
    <row r="89" ht="14.85" customHeight="1" x14ac:dyDescent="0.2"/>
    <row r="90" ht="14.85" customHeight="1" x14ac:dyDescent="0.2"/>
    <row r="91" ht="14.85" customHeight="1" x14ac:dyDescent="0.2"/>
    <row r="92" ht="14.85" customHeight="1" x14ac:dyDescent="0.2"/>
    <row r="93" ht="14.85" customHeight="1" x14ac:dyDescent="0.2"/>
    <row r="94" ht="14.85" customHeight="1" x14ac:dyDescent="0.2"/>
    <row r="95" ht="14.85" customHeight="1" x14ac:dyDescent="0.2"/>
  </sheetData>
  <sheetProtection password="F0A6"/>
  <mergeCells count="4">
    <mergeCell ref="J9:J10"/>
    <mergeCell ref="A11:F11"/>
    <mergeCell ref="J15:J16"/>
    <mergeCell ref="A1:J1"/>
  </mergeCells>
  <pageMargins left="0.78740157480314965" right="0.78740157480314965" top="0.39370078740157483" bottom="0.98425196850393704" header="0.51181102362204722" footer="0.5118110236220472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8">
    <pageSetUpPr fitToPage="1"/>
  </sheetPr>
  <dimension ref="A1:GR96"/>
  <sheetViews>
    <sheetView showGridLines="0" zoomScaleNormal="100" workbookViewId="0"/>
  </sheetViews>
  <sheetFormatPr defaultColWidth="9" defaultRowHeight="12" x14ac:dyDescent="0.2"/>
  <cols>
    <col min="1" max="7" width="3" style="4" customWidth="1"/>
    <col min="8" max="8" width="41.28515625" style="4" customWidth="1"/>
    <col min="9" max="9" width="12.28515625" style="4" customWidth="1"/>
    <col min="10" max="10" width="14.5703125" style="4" customWidth="1"/>
    <col min="11" max="199" width="11.140625" style="4" customWidth="1"/>
    <col min="200" max="200" width="2" style="4" customWidth="1"/>
    <col min="201" max="16384" width="9" style="4"/>
  </cols>
  <sheetData>
    <row r="1" spans="1:200" customFormat="1" ht="50.1" customHeight="1" x14ac:dyDescent="0.2">
      <c r="A1" s="104" t="s">
        <v>147</v>
      </c>
      <c r="B1" s="105"/>
      <c r="C1" s="105"/>
      <c r="D1" s="105"/>
      <c r="E1" s="105"/>
      <c r="F1" s="106"/>
      <c r="G1" s="106"/>
      <c r="H1" s="106"/>
      <c r="I1" s="106"/>
      <c r="J1" s="107"/>
    </row>
    <row r="2" spans="1:200" customFormat="1" ht="14.85" customHeight="1" x14ac:dyDescent="0.2"/>
    <row r="3" spans="1:200" ht="14.85" customHeight="1" x14ac:dyDescent="0.2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</row>
    <row r="4" spans="1:200" ht="14.85" customHeight="1" x14ac:dyDescent="0.2">
      <c r="A4" s="8" t="s">
        <v>1</v>
      </c>
      <c r="B4" s="7"/>
      <c r="C4" s="9"/>
      <c r="D4" s="7"/>
      <c r="E4" s="7"/>
      <c r="F4" s="7"/>
      <c r="G4" s="7"/>
      <c r="H4" s="7"/>
      <c r="I4" s="10" t="s">
        <v>2</v>
      </c>
      <c r="J4" s="11">
        <v>42696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</row>
    <row r="5" spans="1:200" ht="14.85" customHeight="1" x14ac:dyDescent="0.2">
      <c r="A5" s="12" t="s">
        <v>68</v>
      </c>
      <c r="B5" s="7"/>
      <c r="C5" s="9"/>
      <c r="D5" s="7"/>
      <c r="E5" s="7"/>
      <c r="F5" s="13"/>
      <c r="G5" s="13"/>
      <c r="H5" s="13"/>
      <c r="I5" s="10" t="s">
        <v>3</v>
      </c>
      <c r="J5" s="14" t="s">
        <v>4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</row>
    <row r="6" spans="1:200" ht="14.85" customHeight="1" x14ac:dyDescent="0.2">
      <c r="A6" s="5"/>
      <c r="B6" s="5"/>
      <c r="C6" s="6"/>
      <c r="D6" s="7"/>
      <c r="E6" s="7"/>
      <c r="F6" s="13"/>
      <c r="G6" s="13"/>
      <c r="H6" s="7"/>
      <c r="I6" s="10" t="s">
        <v>5</v>
      </c>
      <c r="J6" s="15">
        <v>42736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00" ht="14.85" customHeight="1" x14ac:dyDescent="0.2">
      <c r="A7" s="5"/>
      <c r="B7" s="5"/>
      <c r="C7" s="6"/>
      <c r="D7" s="7"/>
      <c r="E7" s="7"/>
      <c r="F7" s="13"/>
      <c r="G7" s="13"/>
      <c r="H7" s="16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00" ht="14.85" customHeight="1" x14ac:dyDescent="0.25">
      <c r="A8" s="17" t="s">
        <v>70</v>
      </c>
      <c r="B8" s="5"/>
      <c r="C8" s="6"/>
      <c r="D8" s="7"/>
      <c r="E8" s="7"/>
      <c r="F8" s="13"/>
      <c r="G8" s="13"/>
      <c r="H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00" ht="14.85" customHeight="1" x14ac:dyDescent="0.2">
      <c r="A9" s="13"/>
      <c r="B9" s="16"/>
      <c r="C9" s="9"/>
      <c r="D9" s="7"/>
      <c r="E9" s="7"/>
      <c r="F9" s="13"/>
      <c r="G9" s="13"/>
      <c r="H9" s="18"/>
      <c r="J9" s="19" t="s">
        <v>71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00" ht="14.85" customHeight="1" x14ac:dyDescent="0.2">
      <c r="A10" s="20" t="s">
        <v>8</v>
      </c>
      <c r="B10" s="20"/>
      <c r="C10" s="21"/>
      <c r="D10" s="21"/>
      <c r="E10" s="21"/>
      <c r="F10" s="21"/>
      <c r="G10" s="21"/>
      <c r="H10" s="22" t="s">
        <v>9</v>
      </c>
      <c r="J10" s="23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00" ht="29.45" customHeight="1" x14ac:dyDescent="0.2">
      <c r="A11" s="24" t="s">
        <v>10</v>
      </c>
      <c r="B11" s="24"/>
      <c r="C11" s="24"/>
      <c r="D11" s="24"/>
      <c r="E11" s="24"/>
      <c r="F11" s="24"/>
      <c r="G11" s="21"/>
      <c r="H11" s="76">
        <v>259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</row>
    <row r="12" spans="1:200" ht="14.85" customHeight="1" x14ac:dyDescent="0.2">
      <c r="A12" s="25" t="s">
        <v>11</v>
      </c>
      <c r="B12" s="25"/>
      <c r="C12" s="21"/>
      <c r="D12" s="21"/>
      <c r="E12" s="21"/>
      <c r="F12" s="21"/>
      <c r="G12" s="21"/>
      <c r="H12" s="10" t="s">
        <v>12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</row>
    <row r="13" spans="1:200" ht="14.85" customHeight="1" x14ac:dyDescent="0.2">
      <c r="A13" s="25" t="s">
        <v>13</v>
      </c>
      <c r="B13" s="25"/>
      <c r="C13" s="21"/>
      <c r="D13" s="21"/>
      <c r="E13" s="21"/>
      <c r="F13" s="21"/>
      <c r="G13" s="21"/>
      <c r="H13" s="21" t="s">
        <v>14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</row>
    <row r="14" spans="1:200" ht="14.85" customHeight="1" x14ac:dyDescent="0.2">
      <c r="A14" s="25" t="s">
        <v>15</v>
      </c>
      <c r="B14" s="25"/>
      <c r="C14" s="21"/>
      <c r="D14" s="21"/>
      <c r="E14" s="21"/>
      <c r="F14" s="21"/>
      <c r="G14" s="21"/>
      <c r="H14" s="10" t="s">
        <v>16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</row>
    <row r="15" spans="1:200" ht="14.85" customHeight="1" x14ac:dyDescent="0.2">
      <c r="A15" s="7"/>
      <c r="B15" s="7"/>
      <c r="C15" s="9"/>
      <c r="D15" s="7"/>
      <c r="E15" s="7"/>
      <c r="F15" s="13"/>
      <c r="G15" s="13"/>
      <c r="H15" s="13"/>
      <c r="J15" s="26" t="s">
        <v>17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</row>
    <row r="16" spans="1:200" ht="14.85" customHeight="1" x14ac:dyDescent="0.2">
      <c r="A16" s="7"/>
      <c r="B16" s="7"/>
      <c r="C16" s="9"/>
      <c r="D16" s="7"/>
      <c r="E16" s="7"/>
      <c r="F16" s="13"/>
      <c r="G16" s="13"/>
      <c r="H16" s="13"/>
      <c r="J16" s="2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</row>
    <row r="17" spans="1:200" ht="14.85" customHeight="1" x14ac:dyDescent="0.2">
      <c r="A17" s="7"/>
      <c r="B17" s="7"/>
      <c r="C17" s="9"/>
      <c r="D17" s="7"/>
      <c r="E17" s="7"/>
      <c r="F17" s="13"/>
      <c r="G17" s="13"/>
      <c r="H17" s="13"/>
      <c r="J17" s="77" t="s">
        <v>69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</row>
    <row r="18" spans="1:200" ht="14.85" customHeight="1" x14ac:dyDescent="0.2">
      <c r="A18" s="7"/>
      <c r="B18" s="9"/>
      <c r="C18" s="7"/>
      <c r="D18" s="7"/>
      <c r="E18" s="13"/>
      <c r="F18" s="13"/>
      <c r="G18" s="13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</row>
    <row r="19" spans="1:200" ht="14.85" customHeight="1" x14ac:dyDescent="0.2">
      <c r="A19" s="30"/>
      <c r="B19" s="31"/>
      <c r="C19" s="32"/>
      <c r="D19" s="32"/>
      <c r="E19" s="33"/>
      <c r="F19" s="33"/>
      <c r="G19" s="34"/>
      <c r="H19" s="3"/>
      <c r="I19" s="3"/>
      <c r="J19" s="35" t="s">
        <v>18</v>
      </c>
      <c r="K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</row>
    <row r="20" spans="1:200" ht="14.85" customHeight="1" x14ac:dyDescent="0.2">
      <c r="A20" s="36" t="s">
        <v>19</v>
      </c>
      <c r="B20" s="1"/>
      <c r="C20" s="36"/>
      <c r="D20" s="1"/>
      <c r="E20" s="1"/>
      <c r="F20" s="37" t="s">
        <v>20</v>
      </c>
      <c r="G20" s="3"/>
      <c r="H20" s="3"/>
      <c r="I20" s="3"/>
      <c r="J20" s="38" t="s">
        <v>21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</row>
    <row r="21" spans="1:200" ht="23.45" customHeight="1" x14ac:dyDescent="0.2">
      <c r="A21" s="78" t="s">
        <v>72</v>
      </c>
      <c r="B21" s="73"/>
      <c r="C21" s="73"/>
      <c r="D21" s="73"/>
      <c r="E21" s="73"/>
      <c r="F21" s="73"/>
      <c r="G21" s="73"/>
      <c r="H21" s="74"/>
      <c r="I21" s="74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75"/>
      <c r="DJ21" s="75"/>
      <c r="DK21" s="75"/>
      <c r="DL21" s="75"/>
      <c r="DM21" s="75"/>
      <c r="DN21" s="75"/>
      <c r="DO21" s="75"/>
      <c r="DP21" s="75"/>
      <c r="DQ21" s="75"/>
      <c r="DR21" s="75"/>
      <c r="DS21" s="75"/>
      <c r="DT21" s="75"/>
      <c r="DU21" s="75"/>
      <c r="DV21" s="75"/>
      <c r="DW21" s="75"/>
      <c r="DX21" s="75"/>
      <c r="DY21" s="75"/>
      <c r="DZ21" s="75"/>
      <c r="EA21" s="75"/>
      <c r="EB21" s="75"/>
      <c r="EC21" s="75"/>
      <c r="ED21" s="75"/>
      <c r="EE21" s="75"/>
      <c r="EF21" s="75"/>
      <c r="EG21" s="75"/>
      <c r="EH21" s="75"/>
      <c r="EI21" s="75"/>
      <c r="EJ21" s="75"/>
      <c r="EK21" s="75"/>
      <c r="EL21" s="75"/>
      <c r="EM21" s="75"/>
      <c r="EN21" s="75"/>
      <c r="EO21" s="75"/>
      <c r="EP21" s="75"/>
      <c r="EQ21" s="75"/>
      <c r="ER21" s="75"/>
      <c r="ES21" s="75"/>
      <c r="ET21" s="75"/>
      <c r="EU21" s="75"/>
      <c r="EV21" s="75"/>
      <c r="EW21" s="75"/>
      <c r="EX21" s="75"/>
      <c r="EY21" s="75"/>
      <c r="EZ21" s="75"/>
      <c r="FA21" s="75"/>
      <c r="FB21" s="75"/>
      <c r="FC21" s="75"/>
      <c r="FD21" s="75"/>
      <c r="FE21" s="75"/>
      <c r="FF21" s="75"/>
      <c r="FG21" s="75"/>
      <c r="FH21" s="75"/>
      <c r="FI21" s="75"/>
      <c r="FJ21" s="75"/>
      <c r="FK21" s="75"/>
      <c r="FL21" s="75"/>
      <c r="FM21" s="75"/>
      <c r="FN21" s="75"/>
      <c r="FO21" s="75"/>
      <c r="FP21" s="75"/>
      <c r="FQ21" s="75"/>
      <c r="FR21" s="75"/>
      <c r="FS21" s="75"/>
      <c r="FT21" s="75"/>
      <c r="FU21" s="75"/>
      <c r="FV21" s="75"/>
      <c r="FW21" s="75"/>
      <c r="FX21" s="75"/>
      <c r="FY21" s="75"/>
      <c r="FZ21" s="75"/>
      <c r="GA21" s="75"/>
      <c r="GB21" s="75"/>
      <c r="GC21" s="75"/>
      <c r="GD21" s="75"/>
      <c r="GE21" s="75"/>
      <c r="GF21" s="75"/>
      <c r="GG21" s="75"/>
      <c r="GH21" s="75"/>
      <c r="GI21" s="75"/>
      <c r="GJ21" s="75"/>
      <c r="GK21" s="75"/>
      <c r="GL21" s="75"/>
      <c r="GM21" s="75"/>
      <c r="GN21" s="75"/>
      <c r="GO21" s="75"/>
      <c r="GP21" s="75"/>
      <c r="GQ21" s="75"/>
      <c r="GR21" s="75"/>
    </row>
    <row r="22" spans="1:200" ht="14.85" customHeight="1" x14ac:dyDescent="0.2">
      <c r="A22" s="79" t="s">
        <v>73</v>
      </c>
      <c r="B22" s="80" t="s">
        <v>68</v>
      </c>
      <c r="C22" s="80" t="s">
        <v>68</v>
      </c>
      <c r="D22" s="81" t="s">
        <v>68</v>
      </c>
      <c r="E22" s="42"/>
      <c r="F22" s="35">
        <v>8</v>
      </c>
      <c r="G22" s="73"/>
      <c r="H22" s="44" t="s">
        <v>74</v>
      </c>
      <c r="I22" s="45"/>
      <c r="J22" s="82">
        <f>J23+J29+J35</f>
        <v>0</v>
      </c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75"/>
      <c r="DJ22" s="75"/>
      <c r="DK22" s="75"/>
      <c r="DL22" s="75"/>
      <c r="DM22" s="75"/>
      <c r="DN22" s="75"/>
      <c r="DO22" s="75"/>
      <c r="DP22" s="75"/>
      <c r="DQ22" s="75"/>
      <c r="DR22" s="75"/>
      <c r="DS22" s="75"/>
      <c r="DT22" s="75"/>
      <c r="DU22" s="75"/>
      <c r="DV22" s="75"/>
      <c r="DW22" s="75"/>
      <c r="DX22" s="75"/>
      <c r="DY22" s="75"/>
      <c r="DZ22" s="75"/>
      <c r="EA22" s="75"/>
      <c r="EB22" s="75"/>
      <c r="EC22" s="75"/>
      <c r="ED22" s="75"/>
      <c r="EE22" s="75"/>
      <c r="EF22" s="75"/>
      <c r="EG22" s="75"/>
      <c r="EH22" s="75"/>
      <c r="EI22" s="75"/>
      <c r="EJ22" s="75"/>
      <c r="EK22" s="75"/>
      <c r="EL22" s="75"/>
      <c r="EM22" s="75"/>
      <c r="EN22" s="75"/>
      <c r="EO22" s="75"/>
      <c r="EP22" s="75"/>
      <c r="EQ22" s="75"/>
      <c r="ER22" s="75"/>
      <c r="ES22" s="75"/>
      <c r="ET22" s="75"/>
      <c r="EU22" s="75"/>
      <c r="EV22" s="75"/>
      <c r="EW22" s="75"/>
      <c r="EX22" s="75"/>
      <c r="EY22" s="75"/>
      <c r="EZ22" s="75"/>
      <c r="FA22" s="75"/>
      <c r="FB22" s="75"/>
      <c r="FC22" s="75"/>
      <c r="FD22" s="75"/>
      <c r="FE22" s="75"/>
      <c r="FF22" s="75"/>
      <c r="FG22" s="75"/>
      <c r="FH22" s="75"/>
      <c r="FI22" s="75"/>
      <c r="FJ22" s="75"/>
      <c r="FK22" s="75"/>
      <c r="FL22" s="75"/>
      <c r="FM22" s="75"/>
      <c r="FN22" s="75"/>
      <c r="FO22" s="75"/>
      <c r="FP22" s="75"/>
      <c r="FQ22" s="75"/>
      <c r="FR22" s="75"/>
      <c r="FS22" s="75"/>
      <c r="FT22" s="75"/>
      <c r="FU22" s="75"/>
      <c r="FV22" s="75"/>
      <c r="FW22" s="75"/>
      <c r="FX22" s="75"/>
      <c r="FY22" s="75"/>
      <c r="FZ22" s="75"/>
      <c r="GA22" s="75"/>
      <c r="GB22" s="75"/>
      <c r="GC22" s="75"/>
      <c r="GD22" s="75"/>
      <c r="GE22" s="75"/>
      <c r="GF22" s="75"/>
      <c r="GG22" s="75"/>
      <c r="GH22" s="75"/>
      <c r="GI22" s="75"/>
      <c r="GJ22" s="75"/>
      <c r="GK22" s="75"/>
      <c r="GL22" s="75"/>
      <c r="GM22" s="75"/>
      <c r="GN22" s="75"/>
      <c r="GO22" s="75"/>
      <c r="GP22" s="75"/>
      <c r="GQ22" s="75"/>
      <c r="GR22" s="75"/>
    </row>
    <row r="23" spans="1:200" ht="14.85" customHeight="1" x14ac:dyDescent="0.2">
      <c r="A23" s="79" t="s">
        <v>73</v>
      </c>
      <c r="B23" s="79" t="s">
        <v>22</v>
      </c>
      <c r="C23" s="80" t="s">
        <v>68</v>
      </c>
      <c r="D23" s="81" t="s">
        <v>68</v>
      </c>
      <c r="E23" s="83"/>
      <c r="F23" s="35">
        <v>9</v>
      </c>
      <c r="G23" s="73"/>
      <c r="H23" s="84" t="s">
        <v>75</v>
      </c>
      <c r="I23" s="45"/>
      <c r="J23" s="82">
        <f>SUM(J24:J28)</f>
        <v>0</v>
      </c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75"/>
      <c r="DJ23" s="75"/>
      <c r="DK23" s="75"/>
      <c r="DL23" s="75"/>
      <c r="DM23" s="75"/>
      <c r="DN23" s="75"/>
      <c r="DO23" s="75"/>
      <c r="DP23" s="75"/>
      <c r="DQ23" s="75"/>
      <c r="DR23" s="75"/>
      <c r="DS23" s="75"/>
      <c r="DT23" s="75"/>
      <c r="DU23" s="75"/>
      <c r="DV23" s="75"/>
      <c r="DW23" s="75"/>
      <c r="DX23" s="75"/>
      <c r="DY23" s="75"/>
      <c r="DZ23" s="75"/>
      <c r="EA23" s="75"/>
      <c r="EB23" s="75"/>
      <c r="EC23" s="75"/>
      <c r="ED23" s="75"/>
      <c r="EE23" s="75"/>
      <c r="EF23" s="75"/>
      <c r="EG23" s="75"/>
      <c r="EH23" s="75"/>
      <c r="EI23" s="75"/>
      <c r="EJ23" s="75"/>
      <c r="EK23" s="75"/>
      <c r="EL23" s="75"/>
      <c r="EM23" s="75"/>
      <c r="EN23" s="75"/>
      <c r="EO23" s="75"/>
      <c r="EP23" s="75"/>
      <c r="EQ23" s="75"/>
      <c r="ER23" s="75"/>
      <c r="ES23" s="75"/>
      <c r="ET23" s="75"/>
      <c r="EU23" s="75"/>
      <c r="EV23" s="75"/>
      <c r="EW23" s="75"/>
      <c r="EX23" s="75"/>
      <c r="EY23" s="75"/>
      <c r="EZ23" s="75"/>
      <c r="FA23" s="75"/>
      <c r="FB23" s="75"/>
      <c r="FC23" s="75"/>
      <c r="FD23" s="75"/>
      <c r="FE23" s="75"/>
      <c r="FF23" s="75"/>
      <c r="FG23" s="75"/>
      <c r="FH23" s="75"/>
      <c r="FI23" s="75"/>
      <c r="FJ23" s="75"/>
      <c r="FK23" s="75"/>
      <c r="FL23" s="75"/>
      <c r="FM23" s="75"/>
      <c r="FN23" s="75"/>
      <c r="FO23" s="75"/>
      <c r="FP23" s="75"/>
      <c r="FQ23" s="75"/>
      <c r="FR23" s="75"/>
      <c r="FS23" s="75"/>
      <c r="FT23" s="75"/>
      <c r="FU23" s="75"/>
      <c r="FV23" s="75"/>
      <c r="FW23" s="75"/>
      <c r="FX23" s="75"/>
      <c r="FY23" s="75"/>
      <c r="FZ23" s="75"/>
      <c r="GA23" s="75"/>
      <c r="GB23" s="75"/>
      <c r="GC23" s="75"/>
      <c r="GD23" s="75"/>
      <c r="GE23" s="75"/>
      <c r="GF23" s="75"/>
      <c r="GG23" s="75"/>
      <c r="GH23" s="75"/>
      <c r="GI23" s="75"/>
      <c r="GJ23" s="75"/>
      <c r="GK23" s="75"/>
      <c r="GL23" s="75"/>
      <c r="GM23" s="75"/>
      <c r="GN23" s="75"/>
      <c r="GO23" s="75"/>
      <c r="GP23" s="75"/>
      <c r="GQ23" s="75"/>
      <c r="GR23" s="75"/>
    </row>
    <row r="24" spans="1:200" ht="14.85" customHeight="1" x14ac:dyDescent="0.2">
      <c r="A24" s="79" t="s">
        <v>73</v>
      </c>
      <c r="B24" s="79" t="s">
        <v>22</v>
      </c>
      <c r="C24" s="79" t="s">
        <v>22</v>
      </c>
      <c r="D24" s="81" t="s">
        <v>68</v>
      </c>
      <c r="E24" s="83"/>
      <c r="F24" s="35">
        <v>0</v>
      </c>
      <c r="G24" s="73"/>
      <c r="H24" s="48" t="s">
        <v>76</v>
      </c>
      <c r="I24" s="45"/>
      <c r="J24" s="8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75"/>
      <c r="DO24" s="75"/>
      <c r="DP24" s="75"/>
      <c r="DQ24" s="75"/>
      <c r="DR24" s="75"/>
      <c r="DS24" s="75"/>
      <c r="DT24" s="75"/>
      <c r="DU24" s="75"/>
      <c r="DV24" s="75"/>
      <c r="DW24" s="75"/>
      <c r="DX24" s="75"/>
      <c r="DY24" s="75"/>
      <c r="DZ24" s="75"/>
      <c r="EA24" s="75"/>
      <c r="EB24" s="75"/>
      <c r="EC24" s="75"/>
      <c r="ED24" s="75"/>
      <c r="EE24" s="75"/>
      <c r="EF24" s="75"/>
      <c r="EG24" s="75"/>
      <c r="EH24" s="75"/>
      <c r="EI24" s="75"/>
      <c r="EJ24" s="75"/>
      <c r="EK24" s="75"/>
      <c r="EL24" s="75"/>
      <c r="EM24" s="75"/>
      <c r="EN24" s="75"/>
      <c r="EO24" s="75"/>
      <c r="EP24" s="75"/>
      <c r="EQ24" s="75"/>
      <c r="ER24" s="75"/>
      <c r="ES24" s="75"/>
      <c r="ET24" s="75"/>
      <c r="EU24" s="75"/>
      <c r="EV24" s="75"/>
      <c r="EW24" s="75"/>
      <c r="EX24" s="75"/>
      <c r="EY24" s="75"/>
      <c r="EZ24" s="75"/>
      <c r="FA24" s="75"/>
      <c r="FB24" s="75"/>
      <c r="FC24" s="75"/>
      <c r="FD24" s="75"/>
      <c r="FE24" s="75"/>
      <c r="FF24" s="75"/>
      <c r="FG24" s="75"/>
      <c r="FH24" s="75"/>
      <c r="FI24" s="75"/>
      <c r="FJ24" s="75"/>
      <c r="FK24" s="75"/>
      <c r="FL24" s="75"/>
      <c r="FM24" s="75"/>
      <c r="FN24" s="75"/>
      <c r="FO24" s="75"/>
      <c r="FP24" s="75"/>
      <c r="FQ24" s="75"/>
      <c r="FR24" s="75"/>
      <c r="FS24" s="75"/>
      <c r="FT24" s="75"/>
      <c r="FU24" s="75"/>
      <c r="FV24" s="75"/>
      <c r="FW24" s="75"/>
      <c r="FX24" s="75"/>
      <c r="FY24" s="75"/>
      <c r="FZ24" s="75"/>
      <c r="GA24" s="75"/>
      <c r="GB24" s="75"/>
      <c r="GC24" s="75"/>
      <c r="GD24" s="75"/>
      <c r="GE24" s="75"/>
      <c r="GF24" s="75"/>
      <c r="GG24" s="75"/>
      <c r="GH24" s="75"/>
      <c r="GI24" s="75"/>
      <c r="GJ24" s="75"/>
      <c r="GK24" s="75"/>
      <c r="GL24" s="75"/>
      <c r="GM24" s="75"/>
      <c r="GN24" s="75"/>
      <c r="GO24" s="75"/>
      <c r="GP24" s="75"/>
      <c r="GQ24" s="75"/>
      <c r="GR24" s="75"/>
    </row>
    <row r="25" spans="1:200" ht="14.85" customHeight="1" x14ac:dyDescent="0.2">
      <c r="A25" s="79" t="s">
        <v>73</v>
      </c>
      <c r="B25" s="79" t="s">
        <v>22</v>
      </c>
      <c r="C25" s="80">
        <v>10</v>
      </c>
      <c r="D25" s="81"/>
      <c r="E25" s="83"/>
      <c r="F25" s="35">
        <v>0</v>
      </c>
      <c r="G25" s="73"/>
      <c r="H25" s="48" t="s">
        <v>77</v>
      </c>
      <c r="I25" s="45"/>
      <c r="J25" s="8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5"/>
      <c r="DF25" s="75"/>
      <c r="DG25" s="75"/>
      <c r="DH25" s="75"/>
      <c r="DI25" s="75"/>
      <c r="DJ25" s="75"/>
      <c r="DK25" s="75"/>
      <c r="DL25" s="75"/>
      <c r="DM25" s="75"/>
      <c r="DN25" s="75"/>
      <c r="DO25" s="75"/>
      <c r="DP25" s="75"/>
      <c r="DQ25" s="75"/>
      <c r="DR25" s="75"/>
      <c r="DS25" s="75"/>
      <c r="DT25" s="75"/>
      <c r="DU25" s="75"/>
      <c r="DV25" s="75"/>
      <c r="DW25" s="75"/>
      <c r="DX25" s="75"/>
      <c r="DY25" s="75"/>
      <c r="DZ25" s="75"/>
      <c r="EA25" s="75"/>
      <c r="EB25" s="75"/>
      <c r="EC25" s="75"/>
      <c r="ED25" s="75"/>
      <c r="EE25" s="75"/>
      <c r="EF25" s="75"/>
      <c r="EG25" s="75"/>
      <c r="EH25" s="75"/>
      <c r="EI25" s="75"/>
      <c r="EJ25" s="75"/>
      <c r="EK25" s="75"/>
      <c r="EL25" s="75"/>
      <c r="EM25" s="75"/>
      <c r="EN25" s="75"/>
      <c r="EO25" s="75"/>
      <c r="EP25" s="75"/>
      <c r="EQ25" s="75"/>
      <c r="ER25" s="75"/>
      <c r="ES25" s="75"/>
      <c r="ET25" s="75"/>
      <c r="EU25" s="75"/>
      <c r="EV25" s="75"/>
      <c r="EW25" s="75"/>
      <c r="EX25" s="75"/>
      <c r="EY25" s="75"/>
      <c r="EZ25" s="75"/>
      <c r="FA25" s="75"/>
      <c r="FB25" s="75"/>
      <c r="FC25" s="75"/>
      <c r="FD25" s="75"/>
      <c r="FE25" s="75"/>
      <c r="FF25" s="75"/>
      <c r="FG25" s="75"/>
      <c r="FH25" s="75"/>
      <c r="FI25" s="75"/>
      <c r="FJ25" s="75"/>
      <c r="FK25" s="75"/>
      <c r="FL25" s="75"/>
      <c r="FM25" s="75"/>
      <c r="FN25" s="75"/>
      <c r="FO25" s="75"/>
      <c r="FP25" s="75"/>
      <c r="FQ25" s="75"/>
      <c r="FR25" s="75"/>
      <c r="FS25" s="75"/>
      <c r="FT25" s="75"/>
      <c r="FU25" s="75"/>
      <c r="FV25" s="75"/>
      <c r="FW25" s="75"/>
      <c r="FX25" s="75"/>
      <c r="FY25" s="75"/>
      <c r="FZ25" s="75"/>
      <c r="GA25" s="75"/>
      <c r="GB25" s="75"/>
      <c r="GC25" s="75"/>
      <c r="GD25" s="75"/>
      <c r="GE25" s="75"/>
      <c r="GF25" s="75"/>
      <c r="GG25" s="75"/>
      <c r="GH25" s="75"/>
      <c r="GI25" s="75"/>
      <c r="GJ25" s="75"/>
      <c r="GK25" s="75"/>
      <c r="GL25" s="75"/>
      <c r="GM25" s="75"/>
      <c r="GN25" s="75"/>
      <c r="GO25" s="75"/>
      <c r="GP25" s="75"/>
      <c r="GQ25" s="75"/>
      <c r="GR25" s="75"/>
    </row>
    <row r="26" spans="1:200" ht="14.85" customHeight="1" x14ac:dyDescent="0.2">
      <c r="A26" s="79" t="s">
        <v>73</v>
      </c>
      <c r="B26" s="79" t="s">
        <v>22</v>
      </c>
      <c r="C26" s="80">
        <v>15</v>
      </c>
      <c r="D26" s="81"/>
      <c r="E26" s="83"/>
      <c r="F26" s="35">
        <v>1</v>
      </c>
      <c r="G26" s="73"/>
      <c r="H26" s="48" t="s">
        <v>78</v>
      </c>
      <c r="I26" s="45"/>
      <c r="J26" s="8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5"/>
      <c r="DF26" s="75"/>
      <c r="DG26" s="75"/>
      <c r="DH26" s="75"/>
      <c r="DI26" s="75"/>
      <c r="DJ26" s="75"/>
      <c r="DK26" s="75"/>
      <c r="DL26" s="75"/>
      <c r="DM26" s="75"/>
      <c r="DN26" s="75"/>
      <c r="DO26" s="75"/>
      <c r="DP26" s="75"/>
      <c r="DQ26" s="75"/>
      <c r="DR26" s="75"/>
      <c r="DS26" s="75"/>
      <c r="DT26" s="75"/>
      <c r="DU26" s="75"/>
      <c r="DV26" s="75"/>
      <c r="DW26" s="75"/>
      <c r="DX26" s="75"/>
      <c r="DY26" s="75"/>
      <c r="DZ26" s="75"/>
      <c r="EA26" s="75"/>
      <c r="EB26" s="75"/>
      <c r="EC26" s="75"/>
      <c r="ED26" s="75"/>
      <c r="EE26" s="75"/>
      <c r="EF26" s="75"/>
      <c r="EG26" s="75"/>
      <c r="EH26" s="75"/>
      <c r="EI26" s="75"/>
      <c r="EJ26" s="75"/>
      <c r="EK26" s="75"/>
      <c r="EL26" s="75"/>
      <c r="EM26" s="75"/>
      <c r="EN26" s="75"/>
      <c r="EO26" s="75"/>
      <c r="EP26" s="75"/>
      <c r="EQ26" s="75"/>
      <c r="ER26" s="75"/>
      <c r="ES26" s="75"/>
      <c r="ET26" s="75"/>
      <c r="EU26" s="75"/>
      <c r="EV26" s="75"/>
      <c r="EW26" s="75"/>
      <c r="EX26" s="75"/>
      <c r="EY26" s="75"/>
      <c r="EZ26" s="75"/>
      <c r="FA26" s="75"/>
      <c r="FB26" s="75"/>
      <c r="FC26" s="75"/>
      <c r="FD26" s="75"/>
      <c r="FE26" s="75"/>
      <c r="FF26" s="75"/>
      <c r="FG26" s="75"/>
      <c r="FH26" s="75"/>
      <c r="FI26" s="75"/>
      <c r="FJ26" s="75"/>
      <c r="FK26" s="75"/>
      <c r="FL26" s="75"/>
      <c r="FM26" s="75"/>
      <c r="FN26" s="75"/>
      <c r="FO26" s="75"/>
      <c r="FP26" s="75"/>
      <c r="FQ26" s="75"/>
      <c r="FR26" s="75"/>
      <c r="FS26" s="75"/>
      <c r="FT26" s="75"/>
      <c r="FU26" s="75"/>
      <c r="FV26" s="75"/>
      <c r="FW26" s="75"/>
      <c r="FX26" s="75"/>
      <c r="FY26" s="75"/>
      <c r="FZ26" s="75"/>
      <c r="GA26" s="75"/>
      <c r="GB26" s="75"/>
      <c r="GC26" s="75"/>
      <c r="GD26" s="75"/>
      <c r="GE26" s="75"/>
      <c r="GF26" s="75"/>
      <c r="GG26" s="75"/>
      <c r="GH26" s="75"/>
      <c r="GI26" s="75"/>
      <c r="GJ26" s="75"/>
      <c r="GK26" s="75"/>
      <c r="GL26" s="75"/>
      <c r="GM26" s="75"/>
      <c r="GN26" s="75"/>
      <c r="GO26" s="75"/>
      <c r="GP26" s="75"/>
      <c r="GQ26" s="75"/>
      <c r="GR26" s="75"/>
    </row>
    <row r="27" spans="1:200" ht="14.85" customHeight="1" x14ac:dyDescent="0.2">
      <c r="A27" s="79" t="s">
        <v>73</v>
      </c>
      <c r="B27" s="79" t="s">
        <v>22</v>
      </c>
      <c r="C27" s="80">
        <v>20</v>
      </c>
      <c r="D27" s="81"/>
      <c r="E27" s="83"/>
      <c r="F27" s="35">
        <v>1</v>
      </c>
      <c r="G27" s="73"/>
      <c r="H27" s="48" t="s">
        <v>79</v>
      </c>
      <c r="I27" s="45"/>
      <c r="J27" s="8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5"/>
      <c r="DF27" s="75"/>
      <c r="DG27" s="75"/>
      <c r="DH27" s="75"/>
      <c r="DI27" s="75"/>
      <c r="DJ27" s="75"/>
      <c r="DK27" s="75"/>
      <c r="DL27" s="75"/>
      <c r="DM27" s="75"/>
      <c r="DN27" s="75"/>
      <c r="DO27" s="75"/>
      <c r="DP27" s="75"/>
      <c r="DQ27" s="75"/>
      <c r="DR27" s="75"/>
      <c r="DS27" s="75"/>
      <c r="DT27" s="75"/>
      <c r="DU27" s="75"/>
      <c r="DV27" s="75"/>
      <c r="DW27" s="75"/>
      <c r="DX27" s="75"/>
      <c r="DY27" s="75"/>
      <c r="DZ27" s="75"/>
      <c r="EA27" s="75"/>
      <c r="EB27" s="75"/>
      <c r="EC27" s="75"/>
      <c r="ED27" s="75"/>
      <c r="EE27" s="75"/>
      <c r="EF27" s="75"/>
      <c r="EG27" s="75"/>
      <c r="EH27" s="75"/>
      <c r="EI27" s="75"/>
      <c r="EJ27" s="75"/>
      <c r="EK27" s="75"/>
      <c r="EL27" s="75"/>
      <c r="EM27" s="75"/>
      <c r="EN27" s="75"/>
      <c r="EO27" s="75"/>
      <c r="EP27" s="75"/>
      <c r="EQ27" s="75"/>
      <c r="ER27" s="75"/>
      <c r="ES27" s="75"/>
      <c r="ET27" s="75"/>
      <c r="EU27" s="75"/>
      <c r="EV27" s="75"/>
      <c r="EW27" s="75"/>
      <c r="EX27" s="75"/>
      <c r="EY27" s="75"/>
      <c r="EZ27" s="75"/>
      <c r="FA27" s="75"/>
      <c r="FB27" s="75"/>
      <c r="FC27" s="75"/>
      <c r="FD27" s="75"/>
      <c r="FE27" s="75"/>
      <c r="FF27" s="75"/>
      <c r="FG27" s="75"/>
      <c r="FH27" s="75"/>
      <c r="FI27" s="75"/>
      <c r="FJ27" s="75"/>
      <c r="FK27" s="75"/>
      <c r="FL27" s="75"/>
      <c r="FM27" s="75"/>
      <c r="FN27" s="75"/>
      <c r="FO27" s="75"/>
      <c r="FP27" s="75"/>
      <c r="FQ27" s="75"/>
      <c r="FR27" s="75"/>
      <c r="FS27" s="75"/>
      <c r="FT27" s="75"/>
      <c r="FU27" s="75"/>
      <c r="FV27" s="75"/>
      <c r="FW27" s="75"/>
      <c r="FX27" s="75"/>
      <c r="FY27" s="75"/>
      <c r="FZ27" s="75"/>
      <c r="GA27" s="75"/>
      <c r="GB27" s="75"/>
      <c r="GC27" s="75"/>
      <c r="GD27" s="75"/>
      <c r="GE27" s="75"/>
      <c r="GF27" s="75"/>
      <c r="GG27" s="75"/>
      <c r="GH27" s="75"/>
      <c r="GI27" s="75"/>
      <c r="GJ27" s="75"/>
      <c r="GK27" s="75"/>
      <c r="GL27" s="75"/>
      <c r="GM27" s="75"/>
      <c r="GN27" s="75"/>
      <c r="GO27" s="75"/>
      <c r="GP27" s="75"/>
      <c r="GQ27" s="75"/>
      <c r="GR27" s="75"/>
    </row>
    <row r="28" spans="1:200" ht="14.85" customHeight="1" x14ac:dyDescent="0.2">
      <c r="A28" s="79" t="s">
        <v>73</v>
      </c>
      <c r="B28" s="79" t="s">
        <v>22</v>
      </c>
      <c r="C28" s="80">
        <v>25</v>
      </c>
      <c r="D28" s="81"/>
      <c r="E28" s="83"/>
      <c r="F28" s="35">
        <v>2</v>
      </c>
      <c r="G28" s="73"/>
      <c r="H28" s="48" t="s">
        <v>80</v>
      </c>
      <c r="I28" s="45"/>
      <c r="J28" s="8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  <c r="DQ28" s="75"/>
      <c r="DR28" s="75"/>
      <c r="DS28" s="75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  <c r="EN28" s="75"/>
      <c r="EO28" s="75"/>
      <c r="EP28" s="75"/>
      <c r="EQ28" s="75"/>
      <c r="ER28" s="75"/>
      <c r="ES28" s="75"/>
      <c r="ET28" s="75"/>
      <c r="EU28" s="75"/>
      <c r="EV28" s="75"/>
      <c r="EW28" s="75"/>
      <c r="EX28" s="75"/>
      <c r="EY28" s="75"/>
      <c r="EZ28" s="75"/>
      <c r="FA28" s="75"/>
      <c r="FB28" s="75"/>
      <c r="FC28" s="75"/>
      <c r="FD28" s="75"/>
      <c r="FE28" s="75"/>
      <c r="FF28" s="75"/>
      <c r="FG28" s="75"/>
      <c r="FH28" s="75"/>
      <c r="FI28" s="75"/>
      <c r="FJ28" s="75"/>
      <c r="FK28" s="75"/>
      <c r="FL28" s="75"/>
      <c r="FM28" s="75"/>
      <c r="FN28" s="75"/>
      <c r="FO28" s="75"/>
      <c r="FP28" s="75"/>
      <c r="FQ28" s="75"/>
      <c r="FR28" s="75"/>
      <c r="FS28" s="75"/>
      <c r="FT28" s="75"/>
      <c r="FU28" s="75"/>
      <c r="FV28" s="75"/>
      <c r="FW28" s="75"/>
      <c r="FX28" s="75"/>
      <c r="FY28" s="75"/>
      <c r="FZ28" s="75"/>
      <c r="GA28" s="75"/>
      <c r="GB28" s="75"/>
      <c r="GC28" s="75"/>
      <c r="GD28" s="75"/>
      <c r="GE28" s="75"/>
      <c r="GF28" s="75"/>
      <c r="GG28" s="75"/>
      <c r="GH28" s="75"/>
      <c r="GI28" s="75"/>
      <c r="GJ28" s="75"/>
      <c r="GK28" s="75"/>
      <c r="GL28" s="75"/>
      <c r="GM28" s="75"/>
      <c r="GN28" s="75"/>
      <c r="GO28" s="75"/>
      <c r="GP28" s="75"/>
      <c r="GQ28" s="75"/>
      <c r="GR28" s="75"/>
    </row>
    <row r="29" spans="1:200" ht="14.85" customHeight="1" x14ac:dyDescent="0.2">
      <c r="A29" s="79" t="s">
        <v>73</v>
      </c>
      <c r="B29" s="80">
        <v>10</v>
      </c>
      <c r="C29" s="80"/>
      <c r="D29" s="81"/>
      <c r="E29" s="83"/>
      <c r="F29" s="35">
        <v>9</v>
      </c>
      <c r="G29" s="73"/>
      <c r="H29" s="84" t="s">
        <v>81</v>
      </c>
      <c r="I29" s="45"/>
      <c r="J29" s="82">
        <f>SUM(J30:J34)</f>
        <v>0</v>
      </c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/>
      <c r="DQ29" s="75"/>
      <c r="DR29" s="75"/>
      <c r="DS29" s="75"/>
      <c r="DT29" s="75"/>
      <c r="DU29" s="75"/>
      <c r="DV29" s="75"/>
      <c r="DW29" s="75"/>
      <c r="DX29" s="75"/>
      <c r="DY29" s="75"/>
      <c r="DZ29" s="75"/>
      <c r="EA29" s="75"/>
      <c r="EB29" s="75"/>
      <c r="EC29" s="75"/>
      <c r="ED29" s="75"/>
      <c r="EE29" s="75"/>
      <c r="EF29" s="75"/>
      <c r="EG29" s="75"/>
      <c r="EH29" s="75"/>
      <c r="EI29" s="75"/>
      <c r="EJ29" s="75"/>
      <c r="EK29" s="75"/>
      <c r="EL29" s="75"/>
      <c r="EM29" s="75"/>
      <c r="EN29" s="75"/>
      <c r="EO29" s="75"/>
      <c r="EP29" s="75"/>
      <c r="EQ29" s="75"/>
      <c r="ER29" s="75"/>
      <c r="ES29" s="75"/>
      <c r="ET29" s="75"/>
      <c r="EU29" s="75"/>
      <c r="EV29" s="75"/>
      <c r="EW29" s="75"/>
      <c r="EX29" s="75"/>
      <c r="EY29" s="75"/>
      <c r="EZ29" s="75"/>
      <c r="FA29" s="75"/>
      <c r="FB29" s="75"/>
      <c r="FC29" s="75"/>
      <c r="FD29" s="75"/>
      <c r="FE29" s="75"/>
      <c r="FF29" s="75"/>
      <c r="FG29" s="75"/>
      <c r="FH29" s="75"/>
      <c r="FI29" s="75"/>
      <c r="FJ29" s="75"/>
      <c r="FK29" s="75"/>
      <c r="FL29" s="75"/>
      <c r="FM29" s="75"/>
      <c r="FN29" s="75"/>
      <c r="FO29" s="75"/>
      <c r="FP29" s="75"/>
      <c r="FQ29" s="75"/>
      <c r="FR29" s="75"/>
      <c r="FS29" s="75"/>
      <c r="FT29" s="75"/>
      <c r="FU29" s="75"/>
      <c r="FV29" s="75"/>
      <c r="FW29" s="75"/>
      <c r="FX29" s="75"/>
      <c r="FY29" s="75"/>
      <c r="FZ29" s="75"/>
      <c r="GA29" s="75"/>
      <c r="GB29" s="75"/>
      <c r="GC29" s="75"/>
      <c r="GD29" s="75"/>
      <c r="GE29" s="75"/>
      <c r="GF29" s="75"/>
      <c r="GG29" s="75"/>
      <c r="GH29" s="75"/>
      <c r="GI29" s="75"/>
      <c r="GJ29" s="75"/>
      <c r="GK29" s="75"/>
      <c r="GL29" s="75"/>
      <c r="GM29" s="75"/>
      <c r="GN29" s="75"/>
      <c r="GO29" s="75"/>
      <c r="GP29" s="75"/>
      <c r="GQ29" s="75"/>
      <c r="GR29" s="75"/>
    </row>
    <row r="30" spans="1:200" ht="14.85" customHeight="1" x14ac:dyDescent="0.2">
      <c r="A30" s="79" t="s">
        <v>73</v>
      </c>
      <c r="B30" s="80">
        <v>10</v>
      </c>
      <c r="C30" s="79" t="s">
        <v>22</v>
      </c>
      <c r="D30" s="81"/>
      <c r="E30" s="83"/>
      <c r="F30" s="35">
        <v>0</v>
      </c>
      <c r="G30" s="73"/>
      <c r="H30" s="48" t="s">
        <v>82</v>
      </c>
      <c r="I30" s="45"/>
      <c r="J30" s="8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  <c r="EO30" s="75"/>
      <c r="EP30" s="75"/>
      <c r="EQ30" s="75"/>
      <c r="ER30" s="75"/>
      <c r="ES30" s="75"/>
      <c r="ET30" s="75"/>
      <c r="EU30" s="75"/>
      <c r="EV30" s="75"/>
      <c r="EW30" s="75"/>
      <c r="EX30" s="75"/>
      <c r="EY30" s="75"/>
      <c r="EZ30" s="75"/>
      <c r="FA30" s="75"/>
      <c r="FB30" s="75"/>
      <c r="FC30" s="75"/>
      <c r="FD30" s="75"/>
      <c r="FE30" s="75"/>
      <c r="FF30" s="75"/>
      <c r="FG30" s="75"/>
      <c r="FH30" s="75"/>
      <c r="FI30" s="75"/>
      <c r="FJ30" s="75"/>
      <c r="FK30" s="75"/>
      <c r="FL30" s="75"/>
      <c r="FM30" s="75"/>
      <c r="FN30" s="75"/>
      <c r="FO30" s="75"/>
      <c r="FP30" s="75"/>
      <c r="FQ30" s="75"/>
      <c r="FR30" s="75"/>
      <c r="FS30" s="75"/>
      <c r="FT30" s="75"/>
      <c r="FU30" s="75"/>
      <c r="FV30" s="75"/>
      <c r="FW30" s="75"/>
      <c r="FX30" s="75"/>
      <c r="FY30" s="75"/>
      <c r="FZ30" s="75"/>
      <c r="GA30" s="75"/>
      <c r="GB30" s="75"/>
      <c r="GC30" s="75"/>
      <c r="GD30" s="75"/>
      <c r="GE30" s="75"/>
      <c r="GF30" s="75"/>
      <c r="GG30" s="75"/>
      <c r="GH30" s="75"/>
      <c r="GI30" s="75"/>
      <c r="GJ30" s="75"/>
      <c r="GK30" s="75"/>
      <c r="GL30" s="75"/>
      <c r="GM30" s="75"/>
      <c r="GN30" s="75"/>
      <c r="GO30" s="75"/>
      <c r="GP30" s="75"/>
      <c r="GQ30" s="75"/>
      <c r="GR30" s="75"/>
    </row>
    <row r="31" spans="1:200" ht="14.85" customHeight="1" x14ac:dyDescent="0.2">
      <c r="A31" s="79" t="s">
        <v>73</v>
      </c>
      <c r="B31" s="80">
        <v>10</v>
      </c>
      <c r="C31" s="80">
        <v>10</v>
      </c>
      <c r="D31" s="81"/>
      <c r="E31" s="83"/>
      <c r="F31" s="35">
        <v>0</v>
      </c>
      <c r="G31" s="73"/>
      <c r="H31" s="48" t="s">
        <v>83</v>
      </c>
      <c r="I31" s="45"/>
      <c r="J31" s="8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5"/>
      <c r="DU31" s="75"/>
      <c r="DV31" s="75"/>
      <c r="DW31" s="75"/>
      <c r="DX31" s="75"/>
      <c r="DY31" s="75"/>
      <c r="DZ31" s="75"/>
      <c r="EA31" s="75"/>
      <c r="EB31" s="75"/>
      <c r="EC31" s="75"/>
      <c r="ED31" s="75"/>
      <c r="EE31" s="75"/>
      <c r="EF31" s="75"/>
      <c r="EG31" s="75"/>
      <c r="EH31" s="75"/>
      <c r="EI31" s="75"/>
      <c r="EJ31" s="75"/>
      <c r="EK31" s="75"/>
      <c r="EL31" s="75"/>
      <c r="EM31" s="75"/>
      <c r="EN31" s="75"/>
      <c r="EO31" s="75"/>
      <c r="EP31" s="75"/>
      <c r="EQ31" s="75"/>
      <c r="ER31" s="75"/>
      <c r="ES31" s="75"/>
      <c r="ET31" s="75"/>
      <c r="EU31" s="75"/>
      <c r="EV31" s="75"/>
      <c r="EW31" s="75"/>
      <c r="EX31" s="75"/>
      <c r="EY31" s="75"/>
      <c r="EZ31" s="75"/>
      <c r="FA31" s="75"/>
      <c r="FB31" s="75"/>
      <c r="FC31" s="75"/>
      <c r="FD31" s="75"/>
      <c r="FE31" s="75"/>
      <c r="FF31" s="75"/>
      <c r="FG31" s="75"/>
      <c r="FH31" s="75"/>
      <c r="FI31" s="75"/>
      <c r="FJ31" s="75"/>
      <c r="FK31" s="75"/>
      <c r="FL31" s="75"/>
      <c r="FM31" s="75"/>
      <c r="FN31" s="75"/>
      <c r="FO31" s="75"/>
      <c r="FP31" s="75"/>
      <c r="FQ31" s="75"/>
      <c r="FR31" s="75"/>
      <c r="FS31" s="75"/>
      <c r="FT31" s="75"/>
      <c r="FU31" s="75"/>
      <c r="FV31" s="75"/>
      <c r="FW31" s="75"/>
      <c r="FX31" s="75"/>
      <c r="FY31" s="75"/>
      <c r="FZ31" s="75"/>
      <c r="GA31" s="75"/>
      <c r="GB31" s="75"/>
      <c r="GC31" s="75"/>
      <c r="GD31" s="75"/>
      <c r="GE31" s="75"/>
      <c r="GF31" s="75"/>
      <c r="GG31" s="75"/>
      <c r="GH31" s="75"/>
      <c r="GI31" s="75"/>
      <c r="GJ31" s="75"/>
      <c r="GK31" s="75"/>
      <c r="GL31" s="75"/>
      <c r="GM31" s="75"/>
      <c r="GN31" s="75"/>
      <c r="GO31" s="75"/>
      <c r="GP31" s="75"/>
      <c r="GQ31" s="75"/>
      <c r="GR31" s="75"/>
    </row>
    <row r="32" spans="1:200" ht="14.85" customHeight="1" x14ac:dyDescent="0.2">
      <c r="A32" s="79" t="s">
        <v>73</v>
      </c>
      <c r="B32" s="80">
        <v>10</v>
      </c>
      <c r="C32" s="80">
        <v>15</v>
      </c>
      <c r="D32" s="81"/>
      <c r="E32" s="83"/>
      <c r="F32" s="35">
        <v>1</v>
      </c>
      <c r="G32" s="73"/>
      <c r="H32" s="48" t="s">
        <v>84</v>
      </c>
      <c r="I32" s="45"/>
      <c r="J32" s="8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5"/>
      <c r="DU32" s="75"/>
      <c r="DV32" s="75"/>
      <c r="DW32" s="75"/>
      <c r="DX32" s="75"/>
      <c r="DY32" s="75"/>
      <c r="DZ32" s="75"/>
      <c r="EA32" s="75"/>
      <c r="EB32" s="75"/>
      <c r="EC32" s="75"/>
      <c r="ED32" s="75"/>
      <c r="EE32" s="75"/>
      <c r="EF32" s="75"/>
      <c r="EG32" s="75"/>
      <c r="EH32" s="75"/>
      <c r="EI32" s="75"/>
      <c r="EJ32" s="75"/>
      <c r="EK32" s="75"/>
      <c r="EL32" s="75"/>
      <c r="EM32" s="75"/>
      <c r="EN32" s="75"/>
      <c r="EO32" s="75"/>
      <c r="EP32" s="75"/>
      <c r="EQ32" s="75"/>
      <c r="ER32" s="75"/>
      <c r="ES32" s="75"/>
      <c r="ET32" s="75"/>
      <c r="EU32" s="75"/>
      <c r="EV32" s="75"/>
      <c r="EW32" s="75"/>
      <c r="EX32" s="75"/>
      <c r="EY32" s="75"/>
      <c r="EZ32" s="75"/>
      <c r="FA32" s="75"/>
      <c r="FB32" s="75"/>
      <c r="FC32" s="75"/>
      <c r="FD32" s="75"/>
      <c r="FE32" s="75"/>
      <c r="FF32" s="75"/>
      <c r="FG32" s="75"/>
      <c r="FH32" s="75"/>
      <c r="FI32" s="75"/>
      <c r="FJ32" s="75"/>
      <c r="FK32" s="75"/>
      <c r="FL32" s="75"/>
      <c r="FM32" s="75"/>
      <c r="FN32" s="75"/>
      <c r="FO32" s="75"/>
      <c r="FP32" s="75"/>
      <c r="FQ32" s="75"/>
      <c r="FR32" s="75"/>
      <c r="FS32" s="75"/>
      <c r="FT32" s="75"/>
      <c r="FU32" s="75"/>
      <c r="FV32" s="75"/>
      <c r="FW32" s="75"/>
      <c r="FX32" s="75"/>
      <c r="FY32" s="75"/>
      <c r="FZ32" s="75"/>
      <c r="GA32" s="75"/>
      <c r="GB32" s="75"/>
      <c r="GC32" s="75"/>
      <c r="GD32" s="75"/>
      <c r="GE32" s="75"/>
      <c r="GF32" s="75"/>
      <c r="GG32" s="75"/>
      <c r="GH32" s="75"/>
      <c r="GI32" s="75"/>
      <c r="GJ32" s="75"/>
      <c r="GK32" s="75"/>
      <c r="GL32" s="75"/>
      <c r="GM32" s="75"/>
      <c r="GN32" s="75"/>
      <c r="GO32" s="75"/>
      <c r="GP32" s="75"/>
      <c r="GQ32" s="75"/>
      <c r="GR32" s="75"/>
    </row>
    <row r="33" spans="1:200" ht="14.85" customHeight="1" x14ac:dyDescent="0.2">
      <c r="A33" s="79" t="s">
        <v>73</v>
      </c>
      <c r="B33" s="80">
        <v>10</v>
      </c>
      <c r="C33" s="80">
        <v>20</v>
      </c>
      <c r="D33" s="81" t="s">
        <v>68</v>
      </c>
      <c r="E33" s="83"/>
      <c r="F33" s="35">
        <v>1</v>
      </c>
      <c r="G33" s="73"/>
      <c r="H33" s="48" t="s">
        <v>85</v>
      </c>
      <c r="I33" s="45"/>
      <c r="J33" s="8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75"/>
      <c r="EL33" s="75"/>
      <c r="EM33" s="75"/>
      <c r="EN33" s="75"/>
      <c r="EO33" s="75"/>
      <c r="EP33" s="75"/>
      <c r="EQ33" s="75"/>
      <c r="ER33" s="75"/>
      <c r="ES33" s="75"/>
      <c r="ET33" s="75"/>
      <c r="EU33" s="75"/>
      <c r="EV33" s="75"/>
      <c r="EW33" s="75"/>
      <c r="EX33" s="75"/>
      <c r="EY33" s="75"/>
      <c r="EZ33" s="75"/>
      <c r="FA33" s="75"/>
      <c r="FB33" s="75"/>
      <c r="FC33" s="75"/>
      <c r="FD33" s="75"/>
      <c r="FE33" s="75"/>
      <c r="FF33" s="75"/>
      <c r="FG33" s="75"/>
      <c r="FH33" s="75"/>
      <c r="FI33" s="75"/>
      <c r="FJ33" s="75"/>
      <c r="FK33" s="75"/>
      <c r="FL33" s="75"/>
      <c r="FM33" s="75"/>
      <c r="FN33" s="75"/>
      <c r="FO33" s="75"/>
      <c r="FP33" s="75"/>
      <c r="FQ33" s="75"/>
      <c r="FR33" s="75"/>
      <c r="FS33" s="75"/>
      <c r="FT33" s="75"/>
      <c r="FU33" s="75"/>
      <c r="FV33" s="75"/>
      <c r="FW33" s="75"/>
      <c r="FX33" s="75"/>
      <c r="FY33" s="75"/>
      <c r="FZ33" s="75"/>
      <c r="GA33" s="75"/>
      <c r="GB33" s="75"/>
      <c r="GC33" s="75"/>
      <c r="GD33" s="75"/>
      <c r="GE33" s="75"/>
      <c r="GF33" s="75"/>
      <c r="GG33" s="75"/>
      <c r="GH33" s="75"/>
      <c r="GI33" s="75"/>
      <c r="GJ33" s="75"/>
      <c r="GK33" s="75"/>
      <c r="GL33" s="75"/>
      <c r="GM33" s="75"/>
      <c r="GN33" s="75"/>
      <c r="GO33" s="75"/>
      <c r="GP33" s="75"/>
      <c r="GQ33" s="75"/>
      <c r="GR33" s="75"/>
    </row>
    <row r="34" spans="1:200" ht="14.85" customHeight="1" x14ac:dyDescent="0.2">
      <c r="A34" s="79" t="s">
        <v>73</v>
      </c>
      <c r="B34" s="80">
        <v>10</v>
      </c>
      <c r="C34" s="80">
        <v>25</v>
      </c>
      <c r="D34" s="81" t="s">
        <v>68</v>
      </c>
      <c r="E34" s="83"/>
      <c r="F34" s="35">
        <v>2</v>
      </c>
      <c r="G34" s="73"/>
      <c r="H34" s="48" t="s">
        <v>86</v>
      </c>
      <c r="I34" s="45"/>
      <c r="J34" s="8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75"/>
      <c r="DK34" s="75"/>
      <c r="DL34" s="75"/>
      <c r="DM34" s="75"/>
      <c r="DN34" s="75"/>
      <c r="DO34" s="75"/>
      <c r="DP34" s="75"/>
      <c r="DQ34" s="75"/>
      <c r="DR34" s="75"/>
      <c r="DS34" s="75"/>
      <c r="DT34" s="75"/>
      <c r="DU34" s="75"/>
      <c r="DV34" s="75"/>
      <c r="DW34" s="75"/>
      <c r="DX34" s="75"/>
      <c r="DY34" s="75"/>
      <c r="DZ34" s="75"/>
      <c r="EA34" s="75"/>
      <c r="EB34" s="75"/>
      <c r="EC34" s="75"/>
      <c r="ED34" s="75"/>
      <c r="EE34" s="75"/>
      <c r="EF34" s="75"/>
      <c r="EG34" s="75"/>
      <c r="EH34" s="75"/>
      <c r="EI34" s="75"/>
      <c r="EJ34" s="75"/>
      <c r="EK34" s="75"/>
      <c r="EL34" s="75"/>
      <c r="EM34" s="75"/>
      <c r="EN34" s="75"/>
      <c r="EO34" s="75"/>
      <c r="EP34" s="75"/>
      <c r="EQ34" s="75"/>
      <c r="ER34" s="75"/>
      <c r="ES34" s="75"/>
      <c r="ET34" s="75"/>
      <c r="EU34" s="75"/>
      <c r="EV34" s="75"/>
      <c r="EW34" s="75"/>
      <c r="EX34" s="75"/>
      <c r="EY34" s="75"/>
      <c r="EZ34" s="75"/>
      <c r="FA34" s="75"/>
      <c r="FB34" s="75"/>
      <c r="FC34" s="75"/>
      <c r="FD34" s="75"/>
      <c r="FE34" s="75"/>
      <c r="FF34" s="75"/>
      <c r="FG34" s="75"/>
      <c r="FH34" s="75"/>
      <c r="FI34" s="75"/>
      <c r="FJ34" s="75"/>
      <c r="FK34" s="75"/>
      <c r="FL34" s="75"/>
      <c r="FM34" s="75"/>
      <c r="FN34" s="75"/>
      <c r="FO34" s="75"/>
      <c r="FP34" s="75"/>
      <c r="FQ34" s="75"/>
      <c r="FR34" s="75"/>
      <c r="FS34" s="75"/>
      <c r="FT34" s="75"/>
      <c r="FU34" s="75"/>
      <c r="FV34" s="75"/>
      <c r="FW34" s="75"/>
      <c r="FX34" s="75"/>
      <c r="FY34" s="75"/>
      <c r="FZ34" s="75"/>
      <c r="GA34" s="75"/>
      <c r="GB34" s="75"/>
      <c r="GC34" s="75"/>
      <c r="GD34" s="75"/>
      <c r="GE34" s="75"/>
      <c r="GF34" s="75"/>
      <c r="GG34" s="75"/>
      <c r="GH34" s="75"/>
      <c r="GI34" s="75"/>
      <c r="GJ34" s="75"/>
      <c r="GK34" s="75"/>
      <c r="GL34" s="75"/>
      <c r="GM34" s="75"/>
      <c r="GN34" s="75"/>
      <c r="GO34" s="75"/>
      <c r="GP34" s="75"/>
      <c r="GQ34" s="75"/>
      <c r="GR34" s="75"/>
    </row>
    <row r="35" spans="1:200" ht="14.85" customHeight="1" x14ac:dyDescent="0.2">
      <c r="A35" s="86" t="s">
        <v>73</v>
      </c>
      <c r="B35" s="80">
        <v>15</v>
      </c>
      <c r="C35" s="80" t="s">
        <v>68</v>
      </c>
      <c r="D35" s="81" t="s">
        <v>68</v>
      </c>
      <c r="E35" s="83"/>
      <c r="F35" s="35">
        <v>0</v>
      </c>
      <c r="G35" s="73"/>
      <c r="H35" s="84" t="s">
        <v>87</v>
      </c>
      <c r="I35" s="45"/>
      <c r="J35" s="82">
        <f>SUM(J36:J41)</f>
        <v>0</v>
      </c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  <c r="BO35" s="75"/>
      <c r="BP35" s="75"/>
      <c r="BQ35" s="75"/>
      <c r="BR35" s="75"/>
      <c r="BS35" s="75"/>
      <c r="BT35" s="75"/>
      <c r="BU35" s="75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  <c r="DA35" s="75"/>
      <c r="DB35" s="75"/>
      <c r="DC35" s="75"/>
      <c r="DD35" s="75"/>
      <c r="DE35" s="75"/>
      <c r="DF35" s="75"/>
      <c r="DG35" s="75"/>
      <c r="DH35" s="75"/>
      <c r="DI35" s="75"/>
      <c r="DJ35" s="75"/>
      <c r="DK35" s="75"/>
      <c r="DL35" s="75"/>
      <c r="DM35" s="75"/>
      <c r="DN35" s="75"/>
      <c r="DO35" s="75"/>
      <c r="DP35" s="75"/>
      <c r="DQ35" s="75"/>
      <c r="DR35" s="75"/>
      <c r="DS35" s="75"/>
      <c r="DT35" s="75"/>
      <c r="DU35" s="75"/>
      <c r="DV35" s="75"/>
      <c r="DW35" s="75"/>
      <c r="DX35" s="75"/>
      <c r="DY35" s="75"/>
      <c r="DZ35" s="75"/>
      <c r="EA35" s="75"/>
      <c r="EB35" s="75"/>
      <c r="EC35" s="75"/>
      <c r="ED35" s="75"/>
      <c r="EE35" s="75"/>
      <c r="EF35" s="75"/>
      <c r="EG35" s="75"/>
      <c r="EH35" s="75"/>
      <c r="EI35" s="75"/>
      <c r="EJ35" s="75"/>
      <c r="EK35" s="75"/>
      <c r="EL35" s="75"/>
      <c r="EM35" s="75"/>
      <c r="EN35" s="75"/>
      <c r="EO35" s="75"/>
      <c r="EP35" s="75"/>
      <c r="EQ35" s="75"/>
      <c r="ER35" s="75"/>
      <c r="ES35" s="75"/>
      <c r="ET35" s="75"/>
      <c r="EU35" s="75"/>
      <c r="EV35" s="75"/>
      <c r="EW35" s="75"/>
      <c r="EX35" s="75"/>
      <c r="EY35" s="75"/>
      <c r="EZ35" s="75"/>
      <c r="FA35" s="75"/>
      <c r="FB35" s="75"/>
      <c r="FC35" s="75"/>
      <c r="FD35" s="75"/>
      <c r="FE35" s="75"/>
      <c r="FF35" s="75"/>
      <c r="FG35" s="75"/>
      <c r="FH35" s="75"/>
      <c r="FI35" s="75"/>
      <c r="FJ35" s="75"/>
      <c r="FK35" s="75"/>
      <c r="FL35" s="75"/>
      <c r="FM35" s="75"/>
      <c r="FN35" s="75"/>
      <c r="FO35" s="75"/>
      <c r="FP35" s="75"/>
      <c r="FQ35" s="75"/>
      <c r="FR35" s="75"/>
      <c r="FS35" s="75"/>
      <c r="FT35" s="75"/>
      <c r="FU35" s="75"/>
      <c r="FV35" s="75"/>
      <c r="FW35" s="75"/>
      <c r="FX35" s="75"/>
      <c r="FY35" s="75"/>
      <c r="FZ35" s="75"/>
      <c r="GA35" s="75"/>
      <c r="GB35" s="75"/>
      <c r="GC35" s="75"/>
      <c r="GD35" s="75"/>
      <c r="GE35" s="75"/>
      <c r="GF35" s="75"/>
      <c r="GG35" s="75"/>
      <c r="GH35" s="75"/>
      <c r="GI35" s="75"/>
      <c r="GJ35" s="75"/>
      <c r="GK35" s="75"/>
      <c r="GL35" s="75"/>
      <c r="GM35" s="75"/>
      <c r="GN35" s="75"/>
      <c r="GO35" s="75"/>
      <c r="GP35" s="75"/>
      <c r="GQ35" s="75"/>
      <c r="GR35" s="75"/>
    </row>
    <row r="36" spans="1:200" ht="14.85" customHeight="1" x14ac:dyDescent="0.2">
      <c r="A36" s="86" t="s">
        <v>73</v>
      </c>
      <c r="B36" s="80">
        <v>15</v>
      </c>
      <c r="C36" s="79" t="s">
        <v>22</v>
      </c>
      <c r="D36" s="81"/>
      <c r="E36" s="83"/>
      <c r="F36" s="35">
        <v>1</v>
      </c>
      <c r="G36" s="73"/>
      <c r="H36" s="48" t="s">
        <v>88</v>
      </c>
      <c r="I36" s="45"/>
      <c r="J36" s="8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75"/>
      <c r="EA36" s="75"/>
      <c r="EB36" s="75"/>
      <c r="EC36" s="75"/>
      <c r="ED36" s="75"/>
      <c r="EE36" s="75"/>
      <c r="EF36" s="75"/>
      <c r="EG36" s="75"/>
      <c r="EH36" s="75"/>
      <c r="EI36" s="75"/>
      <c r="EJ36" s="75"/>
      <c r="EK36" s="75"/>
      <c r="EL36" s="75"/>
      <c r="EM36" s="75"/>
      <c r="EN36" s="75"/>
      <c r="EO36" s="75"/>
      <c r="EP36" s="75"/>
      <c r="EQ36" s="75"/>
      <c r="ER36" s="75"/>
      <c r="ES36" s="75"/>
      <c r="ET36" s="75"/>
      <c r="EU36" s="75"/>
      <c r="EV36" s="75"/>
      <c r="EW36" s="75"/>
      <c r="EX36" s="75"/>
      <c r="EY36" s="75"/>
      <c r="EZ36" s="75"/>
      <c r="FA36" s="75"/>
      <c r="FB36" s="75"/>
      <c r="FC36" s="75"/>
      <c r="FD36" s="75"/>
      <c r="FE36" s="75"/>
      <c r="FF36" s="75"/>
      <c r="FG36" s="75"/>
      <c r="FH36" s="75"/>
      <c r="FI36" s="75"/>
      <c r="FJ36" s="75"/>
      <c r="FK36" s="75"/>
      <c r="FL36" s="75"/>
      <c r="FM36" s="75"/>
      <c r="FN36" s="75"/>
      <c r="FO36" s="75"/>
      <c r="FP36" s="75"/>
      <c r="FQ36" s="75"/>
      <c r="FR36" s="75"/>
      <c r="FS36" s="75"/>
      <c r="FT36" s="75"/>
      <c r="FU36" s="75"/>
      <c r="FV36" s="75"/>
      <c r="FW36" s="75"/>
      <c r="FX36" s="75"/>
      <c r="FY36" s="75"/>
      <c r="FZ36" s="75"/>
      <c r="GA36" s="75"/>
      <c r="GB36" s="75"/>
      <c r="GC36" s="75"/>
      <c r="GD36" s="75"/>
      <c r="GE36" s="75"/>
      <c r="GF36" s="75"/>
      <c r="GG36" s="75"/>
      <c r="GH36" s="75"/>
      <c r="GI36" s="75"/>
      <c r="GJ36" s="75"/>
      <c r="GK36" s="75"/>
      <c r="GL36" s="75"/>
      <c r="GM36" s="75"/>
      <c r="GN36" s="75"/>
      <c r="GO36" s="75"/>
      <c r="GP36" s="75"/>
      <c r="GQ36" s="75"/>
      <c r="GR36" s="75"/>
    </row>
    <row r="37" spans="1:200" ht="14.85" customHeight="1" x14ac:dyDescent="0.2">
      <c r="A37" s="86" t="s">
        <v>73</v>
      </c>
      <c r="B37" s="80">
        <v>15</v>
      </c>
      <c r="C37" s="80">
        <v>10</v>
      </c>
      <c r="D37" s="81"/>
      <c r="E37" s="83"/>
      <c r="F37" s="35">
        <v>1</v>
      </c>
      <c r="G37" s="73"/>
      <c r="H37" s="48" t="s">
        <v>89</v>
      </c>
      <c r="I37" s="45"/>
      <c r="J37" s="8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  <c r="DG37" s="75"/>
      <c r="DH37" s="75"/>
      <c r="DI37" s="75"/>
      <c r="DJ37" s="75"/>
      <c r="DK37" s="75"/>
      <c r="DL37" s="75"/>
      <c r="DM37" s="75"/>
      <c r="DN37" s="75"/>
      <c r="DO37" s="75"/>
      <c r="DP37" s="75"/>
      <c r="DQ37" s="75"/>
      <c r="DR37" s="75"/>
      <c r="DS37" s="75"/>
      <c r="DT37" s="75"/>
      <c r="DU37" s="75"/>
      <c r="DV37" s="75"/>
      <c r="DW37" s="75"/>
      <c r="DX37" s="75"/>
      <c r="DY37" s="75"/>
      <c r="DZ37" s="75"/>
      <c r="EA37" s="75"/>
      <c r="EB37" s="75"/>
      <c r="EC37" s="75"/>
      <c r="ED37" s="75"/>
      <c r="EE37" s="75"/>
      <c r="EF37" s="75"/>
      <c r="EG37" s="75"/>
      <c r="EH37" s="75"/>
      <c r="EI37" s="75"/>
      <c r="EJ37" s="75"/>
      <c r="EK37" s="75"/>
      <c r="EL37" s="75"/>
      <c r="EM37" s="75"/>
      <c r="EN37" s="75"/>
      <c r="EO37" s="75"/>
      <c r="EP37" s="75"/>
      <c r="EQ37" s="75"/>
      <c r="ER37" s="75"/>
      <c r="ES37" s="75"/>
      <c r="ET37" s="75"/>
      <c r="EU37" s="75"/>
      <c r="EV37" s="75"/>
      <c r="EW37" s="75"/>
      <c r="EX37" s="75"/>
      <c r="EY37" s="75"/>
      <c r="EZ37" s="75"/>
      <c r="FA37" s="75"/>
      <c r="FB37" s="75"/>
      <c r="FC37" s="75"/>
      <c r="FD37" s="75"/>
      <c r="FE37" s="75"/>
      <c r="FF37" s="75"/>
      <c r="FG37" s="75"/>
      <c r="FH37" s="75"/>
      <c r="FI37" s="75"/>
      <c r="FJ37" s="75"/>
      <c r="FK37" s="75"/>
      <c r="FL37" s="75"/>
      <c r="FM37" s="75"/>
      <c r="FN37" s="75"/>
      <c r="FO37" s="75"/>
      <c r="FP37" s="75"/>
      <c r="FQ37" s="75"/>
      <c r="FR37" s="75"/>
      <c r="FS37" s="75"/>
      <c r="FT37" s="75"/>
      <c r="FU37" s="75"/>
      <c r="FV37" s="75"/>
      <c r="FW37" s="75"/>
      <c r="FX37" s="75"/>
      <c r="FY37" s="75"/>
      <c r="FZ37" s="75"/>
      <c r="GA37" s="75"/>
      <c r="GB37" s="75"/>
      <c r="GC37" s="75"/>
      <c r="GD37" s="75"/>
      <c r="GE37" s="75"/>
      <c r="GF37" s="75"/>
      <c r="GG37" s="75"/>
      <c r="GH37" s="75"/>
      <c r="GI37" s="75"/>
      <c r="GJ37" s="75"/>
      <c r="GK37" s="75"/>
      <c r="GL37" s="75"/>
      <c r="GM37" s="75"/>
      <c r="GN37" s="75"/>
      <c r="GO37" s="75"/>
      <c r="GP37" s="75"/>
      <c r="GQ37" s="75"/>
      <c r="GR37" s="75"/>
    </row>
    <row r="38" spans="1:200" ht="14.85" customHeight="1" x14ac:dyDescent="0.2">
      <c r="A38" s="86" t="s">
        <v>73</v>
      </c>
      <c r="B38" s="80">
        <v>15</v>
      </c>
      <c r="C38" s="80">
        <v>15</v>
      </c>
      <c r="D38" s="81"/>
      <c r="E38" s="83"/>
      <c r="F38" s="35">
        <v>2</v>
      </c>
      <c r="G38" s="73"/>
      <c r="H38" s="53" t="s">
        <v>90</v>
      </c>
      <c r="I38" s="87"/>
      <c r="J38" s="8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75"/>
      <c r="DK38" s="75"/>
      <c r="DL38" s="75"/>
      <c r="DM38" s="75"/>
      <c r="DN38" s="75"/>
      <c r="DO38" s="75"/>
      <c r="DP38" s="75"/>
      <c r="DQ38" s="75"/>
      <c r="DR38" s="75"/>
      <c r="DS38" s="75"/>
      <c r="DT38" s="75"/>
      <c r="DU38" s="75"/>
      <c r="DV38" s="75"/>
      <c r="DW38" s="75"/>
      <c r="DX38" s="75"/>
      <c r="DY38" s="75"/>
      <c r="DZ38" s="75"/>
      <c r="EA38" s="75"/>
      <c r="EB38" s="75"/>
      <c r="EC38" s="75"/>
      <c r="ED38" s="75"/>
      <c r="EE38" s="75"/>
      <c r="EF38" s="75"/>
      <c r="EG38" s="75"/>
      <c r="EH38" s="75"/>
      <c r="EI38" s="75"/>
      <c r="EJ38" s="75"/>
      <c r="EK38" s="75"/>
      <c r="EL38" s="75"/>
      <c r="EM38" s="75"/>
      <c r="EN38" s="75"/>
      <c r="EO38" s="75"/>
      <c r="EP38" s="75"/>
      <c r="EQ38" s="75"/>
      <c r="ER38" s="75"/>
      <c r="ES38" s="75"/>
      <c r="ET38" s="75"/>
      <c r="EU38" s="75"/>
      <c r="EV38" s="75"/>
      <c r="EW38" s="75"/>
      <c r="EX38" s="75"/>
      <c r="EY38" s="75"/>
      <c r="EZ38" s="75"/>
      <c r="FA38" s="75"/>
      <c r="FB38" s="75"/>
      <c r="FC38" s="75"/>
      <c r="FD38" s="75"/>
      <c r="FE38" s="75"/>
      <c r="FF38" s="75"/>
      <c r="FG38" s="75"/>
      <c r="FH38" s="75"/>
      <c r="FI38" s="75"/>
      <c r="FJ38" s="75"/>
      <c r="FK38" s="75"/>
      <c r="FL38" s="75"/>
      <c r="FM38" s="75"/>
      <c r="FN38" s="75"/>
      <c r="FO38" s="75"/>
      <c r="FP38" s="75"/>
      <c r="FQ38" s="75"/>
      <c r="FR38" s="75"/>
      <c r="FS38" s="75"/>
      <c r="FT38" s="75"/>
      <c r="FU38" s="75"/>
      <c r="FV38" s="75"/>
      <c r="FW38" s="75"/>
      <c r="FX38" s="75"/>
      <c r="FY38" s="75"/>
      <c r="FZ38" s="75"/>
      <c r="GA38" s="75"/>
      <c r="GB38" s="75"/>
      <c r="GC38" s="75"/>
      <c r="GD38" s="75"/>
      <c r="GE38" s="75"/>
      <c r="GF38" s="75"/>
      <c r="GG38" s="75"/>
      <c r="GH38" s="75"/>
      <c r="GI38" s="75"/>
      <c r="GJ38" s="75"/>
      <c r="GK38" s="75"/>
      <c r="GL38" s="75"/>
      <c r="GM38" s="75"/>
      <c r="GN38" s="75"/>
      <c r="GO38" s="75"/>
      <c r="GP38" s="75"/>
      <c r="GQ38" s="75"/>
      <c r="GR38" s="75"/>
    </row>
    <row r="39" spans="1:200" ht="14.85" customHeight="1" x14ac:dyDescent="0.2">
      <c r="A39" s="79" t="s">
        <v>73</v>
      </c>
      <c r="B39" s="80">
        <v>15</v>
      </c>
      <c r="C39" s="80">
        <v>20</v>
      </c>
      <c r="D39" s="81" t="s">
        <v>68</v>
      </c>
      <c r="E39" s="83"/>
      <c r="F39" s="35">
        <v>2</v>
      </c>
      <c r="G39" s="73"/>
      <c r="H39" s="48" t="s">
        <v>91</v>
      </c>
      <c r="I39" s="45"/>
      <c r="J39" s="8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5"/>
      <c r="DO39" s="75"/>
      <c r="DP39" s="75"/>
      <c r="DQ39" s="75"/>
      <c r="DR39" s="75"/>
      <c r="DS39" s="75"/>
      <c r="DT39" s="75"/>
      <c r="DU39" s="75"/>
      <c r="DV39" s="75"/>
      <c r="DW39" s="75"/>
      <c r="DX39" s="75"/>
      <c r="DY39" s="75"/>
      <c r="DZ39" s="75"/>
      <c r="EA39" s="75"/>
      <c r="EB39" s="75"/>
      <c r="EC39" s="75"/>
      <c r="ED39" s="75"/>
      <c r="EE39" s="75"/>
      <c r="EF39" s="75"/>
      <c r="EG39" s="75"/>
      <c r="EH39" s="75"/>
      <c r="EI39" s="75"/>
      <c r="EJ39" s="75"/>
      <c r="EK39" s="75"/>
      <c r="EL39" s="75"/>
      <c r="EM39" s="75"/>
      <c r="EN39" s="75"/>
      <c r="EO39" s="75"/>
      <c r="EP39" s="75"/>
      <c r="EQ39" s="75"/>
      <c r="ER39" s="75"/>
      <c r="ES39" s="75"/>
      <c r="ET39" s="75"/>
      <c r="EU39" s="75"/>
      <c r="EV39" s="75"/>
      <c r="EW39" s="75"/>
      <c r="EX39" s="75"/>
      <c r="EY39" s="75"/>
      <c r="EZ39" s="75"/>
      <c r="FA39" s="75"/>
      <c r="FB39" s="75"/>
      <c r="FC39" s="75"/>
      <c r="FD39" s="75"/>
      <c r="FE39" s="75"/>
      <c r="FF39" s="75"/>
      <c r="FG39" s="75"/>
      <c r="FH39" s="75"/>
      <c r="FI39" s="75"/>
      <c r="FJ39" s="75"/>
      <c r="FK39" s="75"/>
      <c r="FL39" s="75"/>
      <c r="FM39" s="75"/>
      <c r="FN39" s="75"/>
      <c r="FO39" s="75"/>
      <c r="FP39" s="75"/>
      <c r="FQ39" s="75"/>
      <c r="FR39" s="75"/>
      <c r="FS39" s="75"/>
      <c r="FT39" s="75"/>
      <c r="FU39" s="75"/>
      <c r="FV39" s="75"/>
      <c r="FW39" s="75"/>
      <c r="FX39" s="75"/>
      <c r="FY39" s="75"/>
      <c r="FZ39" s="75"/>
      <c r="GA39" s="75"/>
      <c r="GB39" s="75"/>
      <c r="GC39" s="75"/>
      <c r="GD39" s="75"/>
      <c r="GE39" s="75"/>
      <c r="GF39" s="75"/>
      <c r="GG39" s="75"/>
      <c r="GH39" s="75"/>
      <c r="GI39" s="75"/>
      <c r="GJ39" s="75"/>
      <c r="GK39" s="75"/>
      <c r="GL39" s="75"/>
      <c r="GM39" s="75"/>
      <c r="GN39" s="75"/>
      <c r="GO39" s="75"/>
      <c r="GP39" s="75"/>
      <c r="GQ39" s="75"/>
      <c r="GR39" s="75"/>
    </row>
    <row r="40" spans="1:200" ht="14.85" customHeight="1" x14ac:dyDescent="0.2">
      <c r="A40" s="79" t="s">
        <v>73</v>
      </c>
      <c r="B40" s="80">
        <v>15</v>
      </c>
      <c r="C40" s="80">
        <v>25</v>
      </c>
      <c r="D40" s="81"/>
      <c r="E40" s="83"/>
      <c r="F40" s="35">
        <v>3</v>
      </c>
      <c r="G40" s="73"/>
      <c r="H40" s="48" t="s">
        <v>92</v>
      </c>
      <c r="I40" s="45"/>
      <c r="J40" s="8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75"/>
      <c r="DK40" s="75"/>
      <c r="DL40" s="75"/>
      <c r="DM40" s="75"/>
      <c r="DN40" s="75"/>
      <c r="DO40" s="75"/>
      <c r="DP40" s="75"/>
      <c r="DQ40" s="75"/>
      <c r="DR40" s="75"/>
      <c r="DS40" s="75"/>
      <c r="DT40" s="75"/>
      <c r="DU40" s="75"/>
      <c r="DV40" s="75"/>
      <c r="DW40" s="75"/>
      <c r="DX40" s="75"/>
      <c r="DY40" s="75"/>
      <c r="DZ40" s="75"/>
      <c r="EA40" s="75"/>
      <c r="EB40" s="75"/>
      <c r="EC40" s="75"/>
      <c r="ED40" s="75"/>
      <c r="EE40" s="75"/>
      <c r="EF40" s="75"/>
      <c r="EG40" s="75"/>
      <c r="EH40" s="75"/>
      <c r="EI40" s="75"/>
      <c r="EJ40" s="75"/>
      <c r="EK40" s="75"/>
      <c r="EL40" s="75"/>
      <c r="EM40" s="75"/>
      <c r="EN40" s="75"/>
      <c r="EO40" s="75"/>
      <c r="EP40" s="75"/>
      <c r="EQ40" s="75"/>
      <c r="ER40" s="75"/>
      <c r="ES40" s="75"/>
      <c r="ET40" s="75"/>
      <c r="EU40" s="75"/>
      <c r="EV40" s="75"/>
      <c r="EW40" s="75"/>
      <c r="EX40" s="75"/>
      <c r="EY40" s="75"/>
      <c r="EZ40" s="75"/>
      <c r="FA40" s="75"/>
      <c r="FB40" s="75"/>
      <c r="FC40" s="75"/>
      <c r="FD40" s="75"/>
      <c r="FE40" s="75"/>
      <c r="FF40" s="75"/>
      <c r="FG40" s="75"/>
      <c r="FH40" s="75"/>
      <c r="FI40" s="75"/>
      <c r="FJ40" s="75"/>
      <c r="FK40" s="75"/>
      <c r="FL40" s="75"/>
      <c r="FM40" s="75"/>
      <c r="FN40" s="75"/>
      <c r="FO40" s="75"/>
      <c r="FP40" s="75"/>
      <c r="FQ40" s="75"/>
      <c r="FR40" s="75"/>
      <c r="FS40" s="75"/>
      <c r="FT40" s="75"/>
      <c r="FU40" s="75"/>
      <c r="FV40" s="75"/>
      <c r="FW40" s="75"/>
      <c r="FX40" s="75"/>
      <c r="FY40" s="75"/>
      <c r="FZ40" s="75"/>
      <c r="GA40" s="75"/>
      <c r="GB40" s="75"/>
      <c r="GC40" s="75"/>
      <c r="GD40" s="75"/>
      <c r="GE40" s="75"/>
      <c r="GF40" s="75"/>
      <c r="GG40" s="75"/>
      <c r="GH40" s="75"/>
      <c r="GI40" s="75"/>
      <c r="GJ40" s="75"/>
      <c r="GK40" s="75"/>
      <c r="GL40" s="75"/>
      <c r="GM40" s="75"/>
      <c r="GN40" s="75"/>
      <c r="GO40" s="75"/>
      <c r="GP40" s="75"/>
      <c r="GQ40" s="75"/>
      <c r="GR40" s="75"/>
    </row>
    <row r="41" spans="1:200" ht="14.85" customHeight="1" x14ac:dyDescent="0.2">
      <c r="A41" s="79" t="s">
        <v>73</v>
      </c>
      <c r="B41" s="80">
        <v>15</v>
      </c>
      <c r="C41" s="80">
        <v>30</v>
      </c>
      <c r="D41" s="81" t="s">
        <v>68</v>
      </c>
      <c r="E41" s="83"/>
      <c r="F41" s="35">
        <v>3</v>
      </c>
      <c r="G41" s="73"/>
      <c r="H41" s="48" t="s">
        <v>93</v>
      </c>
      <c r="I41" s="45"/>
      <c r="J41" s="8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  <c r="CY41" s="75"/>
      <c r="CZ41" s="75"/>
      <c r="DA41" s="75"/>
      <c r="DB41" s="75"/>
      <c r="DC41" s="75"/>
      <c r="DD41" s="75"/>
      <c r="DE41" s="75"/>
      <c r="DF41" s="75"/>
      <c r="DG41" s="75"/>
      <c r="DH41" s="75"/>
      <c r="DI41" s="75"/>
      <c r="DJ41" s="75"/>
      <c r="DK41" s="75"/>
      <c r="DL41" s="75"/>
      <c r="DM41" s="75"/>
      <c r="DN41" s="75"/>
      <c r="DO41" s="75"/>
      <c r="DP41" s="75"/>
      <c r="DQ41" s="75"/>
      <c r="DR41" s="75"/>
      <c r="DS41" s="75"/>
      <c r="DT41" s="75"/>
      <c r="DU41" s="75"/>
      <c r="DV41" s="75"/>
      <c r="DW41" s="75"/>
      <c r="DX41" s="75"/>
      <c r="DY41" s="75"/>
      <c r="DZ41" s="75"/>
      <c r="EA41" s="75"/>
      <c r="EB41" s="75"/>
      <c r="EC41" s="75"/>
      <c r="ED41" s="75"/>
      <c r="EE41" s="75"/>
      <c r="EF41" s="75"/>
      <c r="EG41" s="75"/>
      <c r="EH41" s="75"/>
      <c r="EI41" s="75"/>
      <c r="EJ41" s="75"/>
      <c r="EK41" s="75"/>
      <c r="EL41" s="75"/>
      <c r="EM41" s="75"/>
      <c r="EN41" s="75"/>
      <c r="EO41" s="75"/>
      <c r="EP41" s="75"/>
      <c r="EQ41" s="75"/>
      <c r="ER41" s="75"/>
      <c r="ES41" s="75"/>
      <c r="ET41" s="75"/>
      <c r="EU41" s="75"/>
      <c r="EV41" s="75"/>
      <c r="EW41" s="75"/>
      <c r="EX41" s="75"/>
      <c r="EY41" s="75"/>
      <c r="EZ41" s="75"/>
      <c r="FA41" s="75"/>
      <c r="FB41" s="75"/>
      <c r="FC41" s="75"/>
      <c r="FD41" s="75"/>
      <c r="FE41" s="75"/>
      <c r="FF41" s="75"/>
      <c r="FG41" s="75"/>
      <c r="FH41" s="75"/>
      <c r="FI41" s="75"/>
      <c r="FJ41" s="75"/>
      <c r="FK41" s="75"/>
      <c r="FL41" s="75"/>
      <c r="FM41" s="75"/>
      <c r="FN41" s="75"/>
      <c r="FO41" s="75"/>
      <c r="FP41" s="75"/>
      <c r="FQ41" s="75"/>
      <c r="FR41" s="75"/>
      <c r="FS41" s="75"/>
      <c r="FT41" s="75"/>
      <c r="FU41" s="75"/>
      <c r="FV41" s="75"/>
      <c r="FW41" s="75"/>
      <c r="FX41" s="75"/>
      <c r="FY41" s="75"/>
      <c r="FZ41" s="75"/>
      <c r="GA41" s="75"/>
      <c r="GB41" s="75"/>
      <c r="GC41" s="75"/>
      <c r="GD41" s="75"/>
      <c r="GE41" s="75"/>
      <c r="GF41" s="75"/>
      <c r="GG41" s="75"/>
      <c r="GH41" s="75"/>
      <c r="GI41" s="75"/>
      <c r="GJ41" s="75"/>
      <c r="GK41" s="75"/>
      <c r="GL41" s="75"/>
      <c r="GM41" s="75"/>
      <c r="GN41" s="75"/>
      <c r="GO41" s="75"/>
      <c r="GP41" s="75"/>
      <c r="GQ41" s="75"/>
      <c r="GR41" s="75"/>
    </row>
    <row r="42" spans="1:200" ht="14.85" customHeight="1" x14ac:dyDescent="0.2">
      <c r="A42" s="79" t="s">
        <v>22</v>
      </c>
      <c r="B42" s="80"/>
      <c r="C42" s="80" t="s">
        <v>68</v>
      </c>
      <c r="D42" s="81" t="s">
        <v>68</v>
      </c>
      <c r="E42" s="83"/>
      <c r="F42" s="35">
        <v>3</v>
      </c>
      <c r="G42" s="73"/>
      <c r="H42" s="44" t="s">
        <v>94</v>
      </c>
      <c r="I42" s="45"/>
      <c r="J42" s="82">
        <f>J43+J49+J57+J61</f>
        <v>0</v>
      </c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5"/>
      <c r="DP42" s="75"/>
      <c r="DQ42" s="75"/>
      <c r="DR42" s="75"/>
      <c r="DS42" s="75"/>
      <c r="DT42" s="75"/>
      <c r="DU42" s="75"/>
      <c r="DV42" s="75"/>
      <c r="DW42" s="75"/>
      <c r="DX42" s="75"/>
      <c r="DY42" s="75"/>
      <c r="DZ42" s="75"/>
      <c r="EA42" s="75"/>
      <c r="EB42" s="75"/>
      <c r="EC42" s="75"/>
      <c r="ED42" s="75"/>
      <c r="EE42" s="75"/>
      <c r="EF42" s="75"/>
      <c r="EG42" s="75"/>
      <c r="EH42" s="75"/>
      <c r="EI42" s="75"/>
      <c r="EJ42" s="75"/>
      <c r="EK42" s="75"/>
      <c r="EL42" s="75"/>
      <c r="EM42" s="75"/>
      <c r="EN42" s="75"/>
      <c r="EO42" s="75"/>
      <c r="EP42" s="75"/>
      <c r="EQ42" s="75"/>
      <c r="ER42" s="75"/>
      <c r="ES42" s="75"/>
      <c r="ET42" s="75"/>
      <c r="EU42" s="75"/>
      <c r="EV42" s="75"/>
      <c r="EW42" s="75"/>
      <c r="EX42" s="75"/>
      <c r="EY42" s="75"/>
      <c r="EZ42" s="75"/>
      <c r="FA42" s="75"/>
      <c r="FB42" s="75"/>
      <c r="FC42" s="75"/>
      <c r="FD42" s="75"/>
      <c r="FE42" s="75"/>
      <c r="FF42" s="75"/>
      <c r="FG42" s="75"/>
      <c r="FH42" s="75"/>
      <c r="FI42" s="75"/>
      <c r="FJ42" s="75"/>
      <c r="FK42" s="75"/>
      <c r="FL42" s="75"/>
      <c r="FM42" s="75"/>
      <c r="FN42" s="75"/>
      <c r="FO42" s="75"/>
      <c r="FP42" s="75"/>
      <c r="FQ42" s="75"/>
      <c r="FR42" s="75"/>
      <c r="FS42" s="75"/>
      <c r="FT42" s="75"/>
      <c r="FU42" s="75"/>
      <c r="FV42" s="75"/>
      <c r="FW42" s="75"/>
      <c r="FX42" s="75"/>
      <c r="FY42" s="75"/>
      <c r="FZ42" s="75"/>
      <c r="GA42" s="75"/>
      <c r="GB42" s="75"/>
      <c r="GC42" s="75"/>
      <c r="GD42" s="75"/>
      <c r="GE42" s="75"/>
      <c r="GF42" s="75"/>
      <c r="GG42" s="75"/>
      <c r="GH42" s="75"/>
      <c r="GI42" s="75"/>
      <c r="GJ42" s="75"/>
      <c r="GK42" s="75"/>
      <c r="GL42" s="75"/>
      <c r="GM42" s="75"/>
      <c r="GN42" s="75"/>
      <c r="GO42" s="75"/>
      <c r="GP42" s="75"/>
      <c r="GQ42" s="75"/>
      <c r="GR42" s="75"/>
    </row>
    <row r="43" spans="1:200" ht="14.85" customHeight="1" x14ac:dyDescent="0.2">
      <c r="A43" s="79" t="s">
        <v>22</v>
      </c>
      <c r="B43" s="79" t="s">
        <v>22</v>
      </c>
      <c r="C43" s="80" t="s">
        <v>68</v>
      </c>
      <c r="D43" s="81" t="s">
        <v>68</v>
      </c>
      <c r="E43" s="83"/>
      <c r="F43" s="35">
        <v>4</v>
      </c>
      <c r="G43" s="73"/>
      <c r="H43" s="84" t="s">
        <v>95</v>
      </c>
      <c r="I43" s="45"/>
      <c r="J43" s="82">
        <f>SUM(J44:J48)</f>
        <v>0</v>
      </c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  <c r="BM43" s="75"/>
      <c r="BN43" s="75"/>
      <c r="BO43" s="75"/>
      <c r="BP43" s="75"/>
      <c r="BQ43" s="75"/>
      <c r="BR43" s="75"/>
      <c r="BS43" s="75"/>
      <c r="BT43" s="75"/>
      <c r="BU43" s="75"/>
      <c r="BV43" s="75"/>
      <c r="BW43" s="75"/>
      <c r="BX43" s="75"/>
      <c r="BY43" s="75"/>
      <c r="BZ43" s="75"/>
      <c r="CA43" s="75"/>
      <c r="CB43" s="75"/>
      <c r="CC43" s="75"/>
      <c r="CD43" s="75"/>
      <c r="CE43" s="75"/>
      <c r="CF43" s="75"/>
      <c r="CG43" s="75"/>
      <c r="CH43" s="75"/>
      <c r="CI43" s="75"/>
      <c r="CJ43" s="75"/>
      <c r="CK43" s="75"/>
      <c r="CL43" s="75"/>
      <c r="CM43" s="75"/>
      <c r="CN43" s="75"/>
      <c r="CO43" s="75"/>
      <c r="CP43" s="75"/>
      <c r="CQ43" s="75"/>
      <c r="CR43" s="75"/>
      <c r="CS43" s="75"/>
      <c r="CT43" s="75"/>
      <c r="CU43" s="75"/>
      <c r="CV43" s="75"/>
      <c r="CW43" s="75"/>
      <c r="CX43" s="75"/>
      <c r="CY43" s="75"/>
      <c r="CZ43" s="75"/>
      <c r="DA43" s="75"/>
      <c r="DB43" s="75"/>
      <c r="DC43" s="75"/>
      <c r="DD43" s="75"/>
      <c r="DE43" s="75"/>
      <c r="DF43" s="75"/>
      <c r="DG43" s="75"/>
      <c r="DH43" s="75"/>
      <c r="DI43" s="75"/>
      <c r="DJ43" s="75"/>
      <c r="DK43" s="75"/>
      <c r="DL43" s="75"/>
      <c r="DM43" s="75"/>
      <c r="DN43" s="75"/>
      <c r="DO43" s="75"/>
      <c r="DP43" s="75"/>
      <c r="DQ43" s="75"/>
      <c r="DR43" s="75"/>
      <c r="DS43" s="75"/>
      <c r="DT43" s="75"/>
      <c r="DU43" s="75"/>
      <c r="DV43" s="75"/>
      <c r="DW43" s="75"/>
      <c r="DX43" s="75"/>
      <c r="DY43" s="75"/>
      <c r="DZ43" s="75"/>
      <c r="EA43" s="75"/>
      <c r="EB43" s="75"/>
      <c r="EC43" s="75"/>
      <c r="ED43" s="75"/>
      <c r="EE43" s="75"/>
      <c r="EF43" s="75"/>
      <c r="EG43" s="75"/>
      <c r="EH43" s="75"/>
      <c r="EI43" s="75"/>
      <c r="EJ43" s="75"/>
      <c r="EK43" s="75"/>
      <c r="EL43" s="75"/>
      <c r="EM43" s="75"/>
      <c r="EN43" s="75"/>
      <c r="EO43" s="75"/>
      <c r="EP43" s="75"/>
      <c r="EQ43" s="75"/>
      <c r="ER43" s="75"/>
      <c r="ES43" s="75"/>
      <c r="ET43" s="75"/>
      <c r="EU43" s="75"/>
      <c r="EV43" s="75"/>
      <c r="EW43" s="75"/>
      <c r="EX43" s="75"/>
      <c r="EY43" s="75"/>
      <c r="EZ43" s="75"/>
      <c r="FA43" s="75"/>
      <c r="FB43" s="75"/>
      <c r="FC43" s="75"/>
      <c r="FD43" s="75"/>
      <c r="FE43" s="75"/>
      <c r="FF43" s="75"/>
      <c r="FG43" s="75"/>
      <c r="FH43" s="75"/>
      <c r="FI43" s="75"/>
      <c r="FJ43" s="75"/>
      <c r="FK43" s="75"/>
      <c r="FL43" s="75"/>
      <c r="FM43" s="75"/>
      <c r="FN43" s="75"/>
      <c r="FO43" s="75"/>
      <c r="FP43" s="75"/>
      <c r="FQ43" s="75"/>
      <c r="FR43" s="75"/>
      <c r="FS43" s="75"/>
      <c r="FT43" s="75"/>
      <c r="FU43" s="75"/>
      <c r="FV43" s="75"/>
      <c r="FW43" s="75"/>
      <c r="FX43" s="75"/>
      <c r="FY43" s="75"/>
      <c r="FZ43" s="75"/>
      <c r="GA43" s="75"/>
      <c r="GB43" s="75"/>
      <c r="GC43" s="75"/>
      <c r="GD43" s="75"/>
      <c r="GE43" s="75"/>
      <c r="GF43" s="75"/>
      <c r="GG43" s="75"/>
      <c r="GH43" s="75"/>
      <c r="GI43" s="75"/>
      <c r="GJ43" s="75"/>
      <c r="GK43" s="75"/>
      <c r="GL43" s="75"/>
      <c r="GM43" s="75"/>
      <c r="GN43" s="75"/>
      <c r="GO43" s="75"/>
      <c r="GP43" s="75"/>
      <c r="GQ43" s="75"/>
      <c r="GR43" s="75"/>
    </row>
    <row r="44" spans="1:200" ht="14.85" customHeight="1" x14ac:dyDescent="0.2">
      <c r="A44" s="79" t="s">
        <v>22</v>
      </c>
      <c r="B44" s="79" t="s">
        <v>22</v>
      </c>
      <c r="C44" s="79" t="s">
        <v>22</v>
      </c>
      <c r="D44" s="81" t="s">
        <v>68</v>
      </c>
      <c r="E44" s="83"/>
      <c r="F44" s="35">
        <v>5</v>
      </c>
      <c r="G44" s="73"/>
      <c r="H44" s="48" t="s">
        <v>32</v>
      </c>
      <c r="I44" s="45"/>
      <c r="J44" s="8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75"/>
      <c r="BN44" s="75"/>
      <c r="BO44" s="75"/>
      <c r="BP44" s="75"/>
      <c r="BQ44" s="75"/>
      <c r="BR44" s="75"/>
      <c r="BS44" s="75"/>
      <c r="BT44" s="75"/>
      <c r="BU44" s="75"/>
      <c r="BV44" s="75"/>
      <c r="BW44" s="75"/>
      <c r="BX44" s="75"/>
      <c r="BY44" s="75"/>
      <c r="BZ44" s="75"/>
      <c r="CA44" s="75"/>
      <c r="CB44" s="75"/>
      <c r="CC44" s="75"/>
      <c r="CD44" s="75"/>
      <c r="CE44" s="75"/>
      <c r="CF44" s="75"/>
      <c r="CG44" s="75"/>
      <c r="CH44" s="75"/>
      <c r="CI44" s="75"/>
      <c r="CJ44" s="75"/>
      <c r="CK44" s="75"/>
      <c r="CL44" s="75"/>
      <c r="CM44" s="75"/>
      <c r="CN44" s="75"/>
      <c r="CO44" s="75"/>
      <c r="CP44" s="75"/>
      <c r="CQ44" s="75"/>
      <c r="CR44" s="75"/>
      <c r="CS44" s="75"/>
      <c r="CT44" s="75"/>
      <c r="CU44" s="75"/>
      <c r="CV44" s="75"/>
      <c r="CW44" s="75"/>
      <c r="CX44" s="75"/>
      <c r="CY44" s="75"/>
      <c r="CZ44" s="75"/>
      <c r="DA44" s="75"/>
      <c r="DB44" s="75"/>
      <c r="DC44" s="75"/>
      <c r="DD44" s="75"/>
      <c r="DE44" s="75"/>
      <c r="DF44" s="75"/>
      <c r="DG44" s="75"/>
      <c r="DH44" s="75"/>
      <c r="DI44" s="75"/>
      <c r="DJ44" s="75"/>
      <c r="DK44" s="75"/>
      <c r="DL44" s="75"/>
      <c r="DM44" s="75"/>
      <c r="DN44" s="75"/>
      <c r="DO44" s="75"/>
      <c r="DP44" s="75"/>
      <c r="DQ44" s="75"/>
      <c r="DR44" s="75"/>
      <c r="DS44" s="75"/>
      <c r="DT44" s="75"/>
      <c r="DU44" s="75"/>
      <c r="DV44" s="75"/>
      <c r="DW44" s="75"/>
      <c r="DX44" s="75"/>
      <c r="DY44" s="75"/>
      <c r="DZ44" s="75"/>
      <c r="EA44" s="75"/>
      <c r="EB44" s="75"/>
      <c r="EC44" s="75"/>
      <c r="ED44" s="75"/>
      <c r="EE44" s="75"/>
      <c r="EF44" s="75"/>
      <c r="EG44" s="75"/>
      <c r="EH44" s="75"/>
      <c r="EI44" s="75"/>
      <c r="EJ44" s="75"/>
      <c r="EK44" s="75"/>
      <c r="EL44" s="75"/>
      <c r="EM44" s="75"/>
      <c r="EN44" s="75"/>
      <c r="EO44" s="75"/>
      <c r="EP44" s="75"/>
      <c r="EQ44" s="75"/>
      <c r="ER44" s="75"/>
      <c r="ES44" s="75"/>
      <c r="ET44" s="75"/>
      <c r="EU44" s="75"/>
      <c r="EV44" s="75"/>
      <c r="EW44" s="75"/>
      <c r="EX44" s="75"/>
      <c r="EY44" s="75"/>
      <c r="EZ44" s="75"/>
      <c r="FA44" s="75"/>
      <c r="FB44" s="75"/>
      <c r="FC44" s="75"/>
      <c r="FD44" s="75"/>
      <c r="FE44" s="75"/>
      <c r="FF44" s="75"/>
      <c r="FG44" s="75"/>
      <c r="FH44" s="75"/>
      <c r="FI44" s="75"/>
      <c r="FJ44" s="75"/>
      <c r="FK44" s="75"/>
      <c r="FL44" s="75"/>
      <c r="FM44" s="75"/>
      <c r="FN44" s="75"/>
      <c r="FO44" s="75"/>
      <c r="FP44" s="75"/>
      <c r="FQ44" s="75"/>
      <c r="FR44" s="75"/>
      <c r="FS44" s="75"/>
      <c r="FT44" s="75"/>
      <c r="FU44" s="75"/>
      <c r="FV44" s="75"/>
      <c r="FW44" s="75"/>
      <c r="FX44" s="75"/>
      <c r="FY44" s="75"/>
      <c r="FZ44" s="75"/>
      <c r="GA44" s="75"/>
      <c r="GB44" s="75"/>
      <c r="GC44" s="75"/>
      <c r="GD44" s="75"/>
      <c r="GE44" s="75"/>
      <c r="GF44" s="75"/>
      <c r="GG44" s="75"/>
      <c r="GH44" s="75"/>
      <c r="GI44" s="75"/>
      <c r="GJ44" s="75"/>
      <c r="GK44" s="75"/>
      <c r="GL44" s="75"/>
      <c r="GM44" s="75"/>
      <c r="GN44" s="75"/>
      <c r="GO44" s="75"/>
      <c r="GP44" s="75"/>
      <c r="GQ44" s="75"/>
      <c r="GR44" s="75"/>
    </row>
    <row r="45" spans="1:200" ht="14.85" customHeight="1" x14ac:dyDescent="0.2">
      <c r="A45" s="79" t="s">
        <v>22</v>
      </c>
      <c r="B45" s="79" t="s">
        <v>22</v>
      </c>
      <c r="C45" s="80">
        <v>10</v>
      </c>
      <c r="D45" s="81" t="s">
        <v>68</v>
      </c>
      <c r="E45" s="83"/>
      <c r="F45" s="35">
        <v>5</v>
      </c>
      <c r="G45" s="73"/>
      <c r="H45" s="48" t="s">
        <v>96</v>
      </c>
      <c r="I45" s="45"/>
      <c r="J45" s="8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  <c r="CG45" s="75"/>
      <c r="CH45" s="75"/>
      <c r="CI45" s="75"/>
      <c r="CJ45" s="75"/>
      <c r="CK45" s="75"/>
      <c r="CL45" s="75"/>
      <c r="CM45" s="75"/>
      <c r="CN45" s="75"/>
      <c r="CO45" s="75"/>
      <c r="CP45" s="75"/>
      <c r="CQ45" s="75"/>
      <c r="CR45" s="75"/>
      <c r="CS45" s="75"/>
      <c r="CT45" s="75"/>
      <c r="CU45" s="75"/>
      <c r="CV45" s="75"/>
      <c r="CW45" s="75"/>
      <c r="CX45" s="75"/>
      <c r="CY45" s="75"/>
      <c r="CZ45" s="75"/>
      <c r="DA45" s="75"/>
      <c r="DB45" s="75"/>
      <c r="DC45" s="75"/>
      <c r="DD45" s="75"/>
      <c r="DE45" s="75"/>
      <c r="DF45" s="75"/>
      <c r="DG45" s="75"/>
      <c r="DH45" s="75"/>
      <c r="DI45" s="75"/>
      <c r="DJ45" s="75"/>
      <c r="DK45" s="75"/>
      <c r="DL45" s="75"/>
      <c r="DM45" s="75"/>
      <c r="DN45" s="75"/>
      <c r="DO45" s="75"/>
      <c r="DP45" s="75"/>
      <c r="DQ45" s="75"/>
      <c r="DR45" s="75"/>
      <c r="DS45" s="75"/>
      <c r="DT45" s="75"/>
      <c r="DU45" s="75"/>
      <c r="DV45" s="75"/>
      <c r="DW45" s="75"/>
      <c r="DX45" s="75"/>
      <c r="DY45" s="75"/>
      <c r="DZ45" s="75"/>
      <c r="EA45" s="75"/>
      <c r="EB45" s="75"/>
      <c r="EC45" s="75"/>
      <c r="ED45" s="75"/>
      <c r="EE45" s="75"/>
      <c r="EF45" s="75"/>
      <c r="EG45" s="75"/>
      <c r="EH45" s="75"/>
      <c r="EI45" s="75"/>
      <c r="EJ45" s="75"/>
      <c r="EK45" s="75"/>
      <c r="EL45" s="75"/>
      <c r="EM45" s="75"/>
      <c r="EN45" s="75"/>
      <c r="EO45" s="75"/>
      <c r="EP45" s="75"/>
      <c r="EQ45" s="75"/>
      <c r="ER45" s="75"/>
      <c r="ES45" s="75"/>
      <c r="ET45" s="75"/>
      <c r="EU45" s="75"/>
      <c r="EV45" s="75"/>
      <c r="EW45" s="75"/>
      <c r="EX45" s="75"/>
      <c r="EY45" s="75"/>
      <c r="EZ45" s="75"/>
      <c r="FA45" s="75"/>
      <c r="FB45" s="75"/>
      <c r="FC45" s="75"/>
      <c r="FD45" s="75"/>
      <c r="FE45" s="75"/>
      <c r="FF45" s="75"/>
      <c r="FG45" s="75"/>
      <c r="FH45" s="75"/>
      <c r="FI45" s="75"/>
      <c r="FJ45" s="75"/>
      <c r="FK45" s="75"/>
      <c r="FL45" s="75"/>
      <c r="FM45" s="75"/>
      <c r="FN45" s="75"/>
      <c r="FO45" s="75"/>
      <c r="FP45" s="75"/>
      <c r="FQ45" s="75"/>
      <c r="FR45" s="75"/>
      <c r="FS45" s="75"/>
      <c r="FT45" s="75"/>
      <c r="FU45" s="75"/>
      <c r="FV45" s="75"/>
      <c r="FW45" s="75"/>
      <c r="FX45" s="75"/>
      <c r="FY45" s="75"/>
      <c r="FZ45" s="75"/>
      <c r="GA45" s="75"/>
      <c r="GB45" s="75"/>
      <c r="GC45" s="75"/>
      <c r="GD45" s="75"/>
      <c r="GE45" s="75"/>
      <c r="GF45" s="75"/>
      <c r="GG45" s="75"/>
      <c r="GH45" s="75"/>
      <c r="GI45" s="75"/>
      <c r="GJ45" s="75"/>
      <c r="GK45" s="75"/>
      <c r="GL45" s="75"/>
      <c r="GM45" s="75"/>
      <c r="GN45" s="75"/>
      <c r="GO45" s="75"/>
      <c r="GP45" s="75"/>
      <c r="GQ45" s="75"/>
      <c r="GR45" s="75"/>
    </row>
    <row r="46" spans="1:200" ht="14.85" customHeight="1" x14ac:dyDescent="0.2">
      <c r="A46" s="79" t="s">
        <v>22</v>
      </c>
      <c r="B46" s="79" t="s">
        <v>22</v>
      </c>
      <c r="C46" s="80">
        <v>15</v>
      </c>
      <c r="D46" s="81" t="s">
        <v>68</v>
      </c>
      <c r="E46" s="83"/>
      <c r="F46" s="35">
        <v>6</v>
      </c>
      <c r="G46" s="73"/>
      <c r="H46" s="48" t="s">
        <v>97</v>
      </c>
      <c r="I46" s="45"/>
      <c r="J46" s="8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L46" s="75"/>
      <c r="BM46" s="75"/>
      <c r="BN46" s="75"/>
      <c r="BO46" s="75"/>
      <c r="BP46" s="75"/>
      <c r="BQ46" s="75"/>
      <c r="BR46" s="75"/>
      <c r="BS46" s="75"/>
      <c r="BT46" s="75"/>
      <c r="BU46" s="75"/>
      <c r="BV46" s="75"/>
      <c r="BW46" s="75"/>
      <c r="BX46" s="75"/>
      <c r="BY46" s="75"/>
      <c r="BZ46" s="75"/>
      <c r="CA46" s="75"/>
      <c r="CB46" s="75"/>
      <c r="CC46" s="75"/>
      <c r="CD46" s="75"/>
      <c r="CE46" s="75"/>
      <c r="CF46" s="75"/>
      <c r="CG46" s="75"/>
      <c r="CH46" s="75"/>
      <c r="CI46" s="75"/>
      <c r="CJ46" s="75"/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CV46" s="75"/>
      <c r="CW46" s="75"/>
      <c r="CX46" s="75"/>
      <c r="CY46" s="75"/>
      <c r="CZ46" s="75"/>
      <c r="DA46" s="75"/>
      <c r="DB46" s="75"/>
      <c r="DC46" s="75"/>
      <c r="DD46" s="75"/>
      <c r="DE46" s="75"/>
      <c r="DF46" s="75"/>
      <c r="DG46" s="75"/>
      <c r="DH46" s="75"/>
      <c r="DI46" s="75"/>
      <c r="DJ46" s="75"/>
      <c r="DK46" s="75"/>
      <c r="DL46" s="75"/>
      <c r="DM46" s="75"/>
      <c r="DN46" s="75"/>
      <c r="DO46" s="75"/>
      <c r="DP46" s="75"/>
      <c r="DQ46" s="75"/>
      <c r="DR46" s="75"/>
      <c r="DS46" s="75"/>
      <c r="DT46" s="75"/>
      <c r="DU46" s="75"/>
      <c r="DV46" s="75"/>
      <c r="DW46" s="75"/>
      <c r="DX46" s="75"/>
      <c r="DY46" s="75"/>
      <c r="DZ46" s="75"/>
      <c r="EA46" s="75"/>
      <c r="EB46" s="75"/>
      <c r="EC46" s="75"/>
      <c r="ED46" s="75"/>
      <c r="EE46" s="75"/>
      <c r="EF46" s="75"/>
      <c r="EG46" s="75"/>
      <c r="EH46" s="75"/>
      <c r="EI46" s="75"/>
      <c r="EJ46" s="75"/>
      <c r="EK46" s="75"/>
      <c r="EL46" s="75"/>
      <c r="EM46" s="75"/>
      <c r="EN46" s="75"/>
      <c r="EO46" s="75"/>
      <c r="EP46" s="75"/>
      <c r="EQ46" s="75"/>
      <c r="ER46" s="75"/>
      <c r="ES46" s="75"/>
      <c r="ET46" s="75"/>
      <c r="EU46" s="75"/>
      <c r="EV46" s="75"/>
      <c r="EW46" s="75"/>
      <c r="EX46" s="75"/>
      <c r="EY46" s="75"/>
      <c r="EZ46" s="75"/>
      <c r="FA46" s="75"/>
      <c r="FB46" s="75"/>
      <c r="FC46" s="75"/>
      <c r="FD46" s="75"/>
      <c r="FE46" s="75"/>
      <c r="FF46" s="75"/>
      <c r="FG46" s="75"/>
      <c r="FH46" s="75"/>
      <c r="FI46" s="75"/>
      <c r="FJ46" s="75"/>
      <c r="FK46" s="75"/>
      <c r="FL46" s="75"/>
      <c r="FM46" s="75"/>
      <c r="FN46" s="75"/>
      <c r="FO46" s="75"/>
      <c r="FP46" s="75"/>
      <c r="FQ46" s="75"/>
      <c r="FR46" s="75"/>
      <c r="FS46" s="75"/>
      <c r="FT46" s="75"/>
      <c r="FU46" s="75"/>
      <c r="FV46" s="75"/>
      <c r="FW46" s="75"/>
      <c r="FX46" s="75"/>
      <c r="FY46" s="75"/>
      <c r="FZ46" s="75"/>
      <c r="GA46" s="75"/>
      <c r="GB46" s="75"/>
      <c r="GC46" s="75"/>
      <c r="GD46" s="75"/>
      <c r="GE46" s="75"/>
      <c r="GF46" s="75"/>
      <c r="GG46" s="75"/>
      <c r="GH46" s="75"/>
      <c r="GI46" s="75"/>
      <c r="GJ46" s="75"/>
      <c r="GK46" s="75"/>
      <c r="GL46" s="75"/>
      <c r="GM46" s="75"/>
      <c r="GN46" s="75"/>
      <c r="GO46" s="75"/>
      <c r="GP46" s="75"/>
      <c r="GQ46" s="75"/>
      <c r="GR46" s="75"/>
    </row>
    <row r="47" spans="1:200" ht="14.85" customHeight="1" x14ac:dyDescent="0.2">
      <c r="A47" s="79" t="s">
        <v>22</v>
      </c>
      <c r="B47" s="79" t="s">
        <v>22</v>
      </c>
      <c r="C47" s="80">
        <v>20</v>
      </c>
      <c r="D47" s="81" t="s">
        <v>68</v>
      </c>
      <c r="E47" s="83"/>
      <c r="F47" s="35">
        <v>6</v>
      </c>
      <c r="G47" s="73"/>
      <c r="H47" s="48" t="s">
        <v>98</v>
      </c>
      <c r="I47" s="45"/>
      <c r="J47" s="8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75"/>
      <c r="BN47" s="75"/>
      <c r="BO47" s="75"/>
      <c r="BP47" s="75"/>
      <c r="BQ47" s="75"/>
      <c r="BR47" s="75"/>
      <c r="BS47" s="75"/>
      <c r="BT47" s="75"/>
      <c r="BU47" s="75"/>
      <c r="BV47" s="75"/>
      <c r="BW47" s="75"/>
      <c r="BX47" s="75"/>
      <c r="BY47" s="75"/>
      <c r="BZ47" s="75"/>
      <c r="CA47" s="75"/>
      <c r="CB47" s="75"/>
      <c r="CC47" s="75"/>
      <c r="CD47" s="75"/>
      <c r="CE47" s="75"/>
      <c r="CF47" s="75"/>
      <c r="CG47" s="75"/>
      <c r="CH47" s="75"/>
      <c r="CI47" s="75"/>
      <c r="CJ47" s="75"/>
      <c r="CK47" s="75"/>
      <c r="CL47" s="75"/>
      <c r="CM47" s="75"/>
      <c r="CN47" s="75"/>
      <c r="CO47" s="75"/>
      <c r="CP47" s="75"/>
      <c r="CQ47" s="75"/>
      <c r="CR47" s="75"/>
      <c r="CS47" s="75"/>
      <c r="CT47" s="75"/>
      <c r="CU47" s="75"/>
      <c r="CV47" s="75"/>
      <c r="CW47" s="75"/>
      <c r="CX47" s="75"/>
      <c r="CY47" s="75"/>
      <c r="CZ47" s="75"/>
      <c r="DA47" s="75"/>
      <c r="DB47" s="75"/>
      <c r="DC47" s="75"/>
      <c r="DD47" s="75"/>
      <c r="DE47" s="75"/>
      <c r="DF47" s="75"/>
      <c r="DG47" s="75"/>
      <c r="DH47" s="75"/>
      <c r="DI47" s="75"/>
      <c r="DJ47" s="75"/>
      <c r="DK47" s="75"/>
      <c r="DL47" s="75"/>
      <c r="DM47" s="75"/>
      <c r="DN47" s="75"/>
      <c r="DO47" s="75"/>
      <c r="DP47" s="75"/>
      <c r="DQ47" s="75"/>
      <c r="DR47" s="75"/>
      <c r="DS47" s="75"/>
      <c r="DT47" s="75"/>
      <c r="DU47" s="75"/>
      <c r="DV47" s="75"/>
      <c r="DW47" s="75"/>
      <c r="DX47" s="75"/>
      <c r="DY47" s="75"/>
      <c r="DZ47" s="75"/>
      <c r="EA47" s="75"/>
      <c r="EB47" s="75"/>
      <c r="EC47" s="75"/>
      <c r="ED47" s="75"/>
      <c r="EE47" s="75"/>
      <c r="EF47" s="75"/>
      <c r="EG47" s="75"/>
      <c r="EH47" s="75"/>
      <c r="EI47" s="75"/>
      <c r="EJ47" s="75"/>
      <c r="EK47" s="75"/>
      <c r="EL47" s="75"/>
      <c r="EM47" s="75"/>
      <c r="EN47" s="75"/>
      <c r="EO47" s="75"/>
      <c r="EP47" s="75"/>
      <c r="EQ47" s="75"/>
      <c r="ER47" s="75"/>
      <c r="ES47" s="75"/>
      <c r="ET47" s="75"/>
      <c r="EU47" s="75"/>
      <c r="EV47" s="75"/>
      <c r="EW47" s="75"/>
      <c r="EX47" s="75"/>
      <c r="EY47" s="75"/>
      <c r="EZ47" s="75"/>
      <c r="FA47" s="75"/>
      <c r="FB47" s="75"/>
      <c r="FC47" s="75"/>
      <c r="FD47" s="75"/>
      <c r="FE47" s="75"/>
      <c r="FF47" s="75"/>
      <c r="FG47" s="75"/>
      <c r="FH47" s="75"/>
      <c r="FI47" s="75"/>
      <c r="FJ47" s="75"/>
      <c r="FK47" s="75"/>
      <c r="FL47" s="75"/>
      <c r="FM47" s="75"/>
      <c r="FN47" s="75"/>
      <c r="FO47" s="75"/>
      <c r="FP47" s="75"/>
      <c r="FQ47" s="75"/>
      <c r="FR47" s="75"/>
      <c r="FS47" s="75"/>
      <c r="FT47" s="75"/>
      <c r="FU47" s="75"/>
      <c r="FV47" s="75"/>
      <c r="FW47" s="75"/>
      <c r="FX47" s="75"/>
      <c r="FY47" s="75"/>
      <c r="FZ47" s="75"/>
      <c r="GA47" s="75"/>
      <c r="GB47" s="75"/>
      <c r="GC47" s="75"/>
      <c r="GD47" s="75"/>
      <c r="GE47" s="75"/>
      <c r="GF47" s="75"/>
      <c r="GG47" s="75"/>
      <c r="GH47" s="75"/>
      <c r="GI47" s="75"/>
      <c r="GJ47" s="75"/>
      <c r="GK47" s="75"/>
      <c r="GL47" s="75"/>
      <c r="GM47" s="75"/>
      <c r="GN47" s="75"/>
      <c r="GO47" s="75"/>
      <c r="GP47" s="75"/>
      <c r="GQ47" s="75"/>
      <c r="GR47" s="75"/>
    </row>
    <row r="48" spans="1:200" ht="14.85" customHeight="1" x14ac:dyDescent="0.2">
      <c r="A48" s="79" t="s">
        <v>22</v>
      </c>
      <c r="B48" s="79" t="s">
        <v>22</v>
      </c>
      <c r="C48" s="80">
        <v>25</v>
      </c>
      <c r="D48" s="81" t="s">
        <v>68</v>
      </c>
      <c r="E48" s="83"/>
      <c r="F48" s="35">
        <v>7</v>
      </c>
      <c r="G48" s="73"/>
      <c r="H48" s="48" t="s">
        <v>80</v>
      </c>
      <c r="I48" s="45"/>
      <c r="J48" s="8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5"/>
      <c r="BR48" s="75"/>
      <c r="BS48" s="75"/>
      <c r="BT48" s="75"/>
      <c r="BU48" s="75"/>
      <c r="BV48" s="75"/>
      <c r="BW48" s="75"/>
      <c r="BX48" s="75"/>
      <c r="BY48" s="75"/>
      <c r="BZ48" s="75"/>
      <c r="CA48" s="75"/>
      <c r="CB48" s="75"/>
      <c r="CC48" s="75"/>
      <c r="CD48" s="75"/>
      <c r="CE48" s="75"/>
      <c r="CF48" s="75"/>
      <c r="CG48" s="75"/>
      <c r="CH48" s="75"/>
      <c r="CI48" s="75"/>
      <c r="CJ48" s="75"/>
      <c r="CK48" s="75"/>
      <c r="CL48" s="75"/>
      <c r="CM48" s="75"/>
      <c r="CN48" s="75"/>
      <c r="CO48" s="75"/>
      <c r="CP48" s="75"/>
      <c r="CQ48" s="75"/>
      <c r="CR48" s="75"/>
      <c r="CS48" s="75"/>
      <c r="CT48" s="75"/>
      <c r="CU48" s="75"/>
      <c r="CV48" s="75"/>
      <c r="CW48" s="75"/>
      <c r="CX48" s="75"/>
      <c r="CY48" s="75"/>
      <c r="CZ48" s="75"/>
      <c r="DA48" s="75"/>
      <c r="DB48" s="75"/>
      <c r="DC48" s="75"/>
      <c r="DD48" s="75"/>
      <c r="DE48" s="75"/>
      <c r="DF48" s="75"/>
      <c r="DG48" s="75"/>
      <c r="DH48" s="75"/>
      <c r="DI48" s="75"/>
      <c r="DJ48" s="75"/>
      <c r="DK48" s="75"/>
      <c r="DL48" s="75"/>
      <c r="DM48" s="75"/>
      <c r="DN48" s="75"/>
      <c r="DO48" s="75"/>
      <c r="DP48" s="75"/>
      <c r="DQ48" s="75"/>
      <c r="DR48" s="75"/>
      <c r="DS48" s="75"/>
      <c r="DT48" s="75"/>
      <c r="DU48" s="75"/>
      <c r="DV48" s="75"/>
      <c r="DW48" s="75"/>
      <c r="DX48" s="75"/>
      <c r="DY48" s="75"/>
      <c r="DZ48" s="75"/>
      <c r="EA48" s="75"/>
      <c r="EB48" s="75"/>
      <c r="EC48" s="75"/>
      <c r="ED48" s="75"/>
      <c r="EE48" s="75"/>
      <c r="EF48" s="75"/>
      <c r="EG48" s="75"/>
      <c r="EH48" s="75"/>
      <c r="EI48" s="75"/>
      <c r="EJ48" s="75"/>
      <c r="EK48" s="75"/>
      <c r="EL48" s="75"/>
      <c r="EM48" s="75"/>
      <c r="EN48" s="75"/>
      <c r="EO48" s="75"/>
      <c r="EP48" s="75"/>
      <c r="EQ48" s="75"/>
      <c r="ER48" s="75"/>
      <c r="ES48" s="75"/>
      <c r="ET48" s="75"/>
      <c r="EU48" s="75"/>
      <c r="EV48" s="75"/>
      <c r="EW48" s="75"/>
      <c r="EX48" s="75"/>
      <c r="EY48" s="75"/>
      <c r="EZ48" s="75"/>
      <c r="FA48" s="75"/>
      <c r="FB48" s="75"/>
      <c r="FC48" s="75"/>
      <c r="FD48" s="75"/>
      <c r="FE48" s="75"/>
      <c r="FF48" s="75"/>
      <c r="FG48" s="75"/>
      <c r="FH48" s="75"/>
      <c r="FI48" s="75"/>
      <c r="FJ48" s="75"/>
      <c r="FK48" s="75"/>
      <c r="FL48" s="75"/>
      <c r="FM48" s="75"/>
      <c r="FN48" s="75"/>
      <c r="FO48" s="75"/>
      <c r="FP48" s="75"/>
      <c r="FQ48" s="75"/>
      <c r="FR48" s="75"/>
      <c r="FS48" s="75"/>
      <c r="FT48" s="75"/>
      <c r="FU48" s="75"/>
      <c r="FV48" s="75"/>
      <c r="FW48" s="75"/>
      <c r="FX48" s="75"/>
      <c r="FY48" s="75"/>
      <c r="FZ48" s="75"/>
      <c r="GA48" s="75"/>
      <c r="GB48" s="75"/>
      <c r="GC48" s="75"/>
      <c r="GD48" s="75"/>
      <c r="GE48" s="75"/>
      <c r="GF48" s="75"/>
      <c r="GG48" s="75"/>
      <c r="GH48" s="75"/>
      <c r="GI48" s="75"/>
      <c r="GJ48" s="75"/>
      <c r="GK48" s="75"/>
      <c r="GL48" s="75"/>
      <c r="GM48" s="75"/>
      <c r="GN48" s="75"/>
      <c r="GO48" s="75"/>
      <c r="GP48" s="75"/>
      <c r="GQ48" s="75"/>
      <c r="GR48" s="75"/>
    </row>
    <row r="49" spans="1:200" ht="14.85" customHeight="1" x14ac:dyDescent="0.2">
      <c r="A49" s="79" t="s">
        <v>22</v>
      </c>
      <c r="B49" s="80">
        <v>10</v>
      </c>
      <c r="C49" s="80" t="s">
        <v>68</v>
      </c>
      <c r="D49" s="81" t="s">
        <v>68</v>
      </c>
      <c r="E49" s="83"/>
      <c r="F49" s="35">
        <v>4</v>
      </c>
      <c r="G49" s="73"/>
      <c r="H49" s="84" t="s">
        <v>99</v>
      </c>
      <c r="I49" s="45"/>
      <c r="J49" s="82">
        <f>SUM(J50:J56)</f>
        <v>0</v>
      </c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  <c r="BT49" s="75"/>
      <c r="BU49" s="75"/>
      <c r="BV49" s="75"/>
      <c r="BW49" s="75"/>
      <c r="BX49" s="75"/>
      <c r="BY49" s="75"/>
      <c r="BZ49" s="75"/>
      <c r="CA49" s="75"/>
      <c r="CB49" s="75"/>
      <c r="CC49" s="75"/>
      <c r="CD49" s="75"/>
      <c r="CE49" s="75"/>
      <c r="CF49" s="75"/>
      <c r="CG49" s="75"/>
      <c r="CH49" s="75"/>
      <c r="CI49" s="75"/>
      <c r="CJ49" s="75"/>
      <c r="CK49" s="75"/>
      <c r="CL49" s="75"/>
      <c r="CM49" s="75"/>
      <c r="CN49" s="75"/>
      <c r="CO49" s="75"/>
      <c r="CP49" s="75"/>
      <c r="CQ49" s="75"/>
      <c r="CR49" s="75"/>
      <c r="CS49" s="75"/>
      <c r="CT49" s="75"/>
      <c r="CU49" s="75"/>
      <c r="CV49" s="75"/>
      <c r="CW49" s="75"/>
      <c r="CX49" s="75"/>
      <c r="CY49" s="75"/>
      <c r="CZ49" s="75"/>
      <c r="DA49" s="75"/>
      <c r="DB49" s="75"/>
      <c r="DC49" s="75"/>
      <c r="DD49" s="75"/>
      <c r="DE49" s="75"/>
      <c r="DF49" s="75"/>
      <c r="DG49" s="75"/>
      <c r="DH49" s="75"/>
      <c r="DI49" s="75"/>
      <c r="DJ49" s="75"/>
      <c r="DK49" s="75"/>
      <c r="DL49" s="75"/>
      <c r="DM49" s="75"/>
      <c r="DN49" s="75"/>
      <c r="DO49" s="75"/>
      <c r="DP49" s="75"/>
      <c r="DQ49" s="75"/>
      <c r="DR49" s="75"/>
      <c r="DS49" s="75"/>
      <c r="DT49" s="75"/>
      <c r="DU49" s="75"/>
      <c r="DV49" s="75"/>
      <c r="DW49" s="75"/>
      <c r="DX49" s="75"/>
      <c r="DY49" s="75"/>
      <c r="DZ49" s="75"/>
      <c r="EA49" s="75"/>
      <c r="EB49" s="75"/>
      <c r="EC49" s="75"/>
      <c r="ED49" s="75"/>
      <c r="EE49" s="75"/>
      <c r="EF49" s="75"/>
      <c r="EG49" s="75"/>
      <c r="EH49" s="75"/>
      <c r="EI49" s="75"/>
      <c r="EJ49" s="75"/>
      <c r="EK49" s="75"/>
      <c r="EL49" s="75"/>
      <c r="EM49" s="75"/>
      <c r="EN49" s="75"/>
      <c r="EO49" s="75"/>
      <c r="EP49" s="75"/>
      <c r="EQ49" s="75"/>
      <c r="ER49" s="75"/>
      <c r="ES49" s="75"/>
      <c r="ET49" s="75"/>
      <c r="EU49" s="75"/>
      <c r="EV49" s="75"/>
      <c r="EW49" s="75"/>
      <c r="EX49" s="75"/>
      <c r="EY49" s="75"/>
      <c r="EZ49" s="75"/>
      <c r="FA49" s="75"/>
      <c r="FB49" s="75"/>
      <c r="FC49" s="75"/>
      <c r="FD49" s="75"/>
      <c r="FE49" s="75"/>
      <c r="FF49" s="75"/>
      <c r="FG49" s="75"/>
      <c r="FH49" s="75"/>
      <c r="FI49" s="75"/>
      <c r="FJ49" s="75"/>
      <c r="FK49" s="75"/>
      <c r="FL49" s="75"/>
      <c r="FM49" s="75"/>
      <c r="FN49" s="75"/>
      <c r="FO49" s="75"/>
      <c r="FP49" s="75"/>
      <c r="FQ49" s="75"/>
      <c r="FR49" s="75"/>
      <c r="FS49" s="75"/>
      <c r="FT49" s="75"/>
      <c r="FU49" s="75"/>
      <c r="FV49" s="75"/>
      <c r="FW49" s="75"/>
      <c r="FX49" s="75"/>
      <c r="FY49" s="75"/>
      <c r="FZ49" s="75"/>
      <c r="GA49" s="75"/>
      <c r="GB49" s="75"/>
      <c r="GC49" s="75"/>
      <c r="GD49" s="75"/>
      <c r="GE49" s="75"/>
      <c r="GF49" s="75"/>
      <c r="GG49" s="75"/>
      <c r="GH49" s="75"/>
      <c r="GI49" s="75"/>
      <c r="GJ49" s="75"/>
      <c r="GK49" s="75"/>
      <c r="GL49" s="75"/>
      <c r="GM49" s="75"/>
      <c r="GN49" s="75"/>
      <c r="GO49" s="75"/>
      <c r="GP49" s="75"/>
      <c r="GQ49" s="75"/>
      <c r="GR49" s="75"/>
    </row>
    <row r="50" spans="1:200" ht="14.85" customHeight="1" x14ac:dyDescent="0.2">
      <c r="A50" s="79" t="s">
        <v>22</v>
      </c>
      <c r="B50" s="80">
        <v>10</v>
      </c>
      <c r="C50" s="79" t="s">
        <v>22</v>
      </c>
      <c r="D50" s="81" t="s">
        <v>68</v>
      </c>
      <c r="E50" s="83"/>
      <c r="F50" s="35">
        <v>5</v>
      </c>
      <c r="G50" s="73"/>
      <c r="H50" s="48" t="s">
        <v>100</v>
      </c>
      <c r="I50" s="45"/>
      <c r="J50" s="8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  <c r="BT50" s="75"/>
      <c r="BU50" s="75"/>
      <c r="BV50" s="75"/>
      <c r="BW50" s="75"/>
      <c r="BX50" s="75"/>
      <c r="BY50" s="75"/>
      <c r="BZ50" s="75"/>
      <c r="CA50" s="75"/>
      <c r="CB50" s="75"/>
      <c r="CC50" s="75"/>
      <c r="CD50" s="75"/>
      <c r="CE50" s="75"/>
      <c r="CF50" s="75"/>
      <c r="CG50" s="75"/>
      <c r="CH50" s="75"/>
      <c r="CI50" s="75"/>
      <c r="CJ50" s="75"/>
      <c r="CK50" s="75"/>
      <c r="CL50" s="75"/>
      <c r="CM50" s="75"/>
      <c r="CN50" s="75"/>
      <c r="CO50" s="75"/>
      <c r="CP50" s="75"/>
      <c r="CQ50" s="75"/>
      <c r="CR50" s="75"/>
      <c r="CS50" s="75"/>
      <c r="CT50" s="75"/>
      <c r="CU50" s="75"/>
      <c r="CV50" s="75"/>
      <c r="CW50" s="75"/>
      <c r="CX50" s="75"/>
      <c r="CY50" s="75"/>
      <c r="CZ50" s="75"/>
      <c r="DA50" s="75"/>
      <c r="DB50" s="75"/>
      <c r="DC50" s="75"/>
      <c r="DD50" s="75"/>
      <c r="DE50" s="75"/>
      <c r="DF50" s="75"/>
      <c r="DG50" s="75"/>
      <c r="DH50" s="75"/>
      <c r="DI50" s="75"/>
      <c r="DJ50" s="75"/>
      <c r="DK50" s="75"/>
      <c r="DL50" s="75"/>
      <c r="DM50" s="75"/>
      <c r="DN50" s="75"/>
      <c r="DO50" s="75"/>
      <c r="DP50" s="75"/>
      <c r="DQ50" s="75"/>
      <c r="DR50" s="75"/>
      <c r="DS50" s="75"/>
      <c r="DT50" s="75"/>
      <c r="DU50" s="75"/>
      <c r="DV50" s="75"/>
      <c r="DW50" s="75"/>
      <c r="DX50" s="75"/>
      <c r="DY50" s="75"/>
      <c r="DZ50" s="75"/>
      <c r="EA50" s="75"/>
      <c r="EB50" s="75"/>
      <c r="EC50" s="75"/>
      <c r="ED50" s="75"/>
      <c r="EE50" s="75"/>
      <c r="EF50" s="75"/>
      <c r="EG50" s="75"/>
      <c r="EH50" s="75"/>
      <c r="EI50" s="75"/>
      <c r="EJ50" s="75"/>
      <c r="EK50" s="75"/>
      <c r="EL50" s="75"/>
      <c r="EM50" s="75"/>
      <c r="EN50" s="75"/>
      <c r="EO50" s="75"/>
      <c r="EP50" s="75"/>
      <c r="EQ50" s="75"/>
      <c r="ER50" s="75"/>
      <c r="ES50" s="75"/>
      <c r="ET50" s="75"/>
      <c r="EU50" s="75"/>
      <c r="EV50" s="75"/>
      <c r="EW50" s="75"/>
      <c r="EX50" s="75"/>
      <c r="EY50" s="75"/>
      <c r="EZ50" s="75"/>
      <c r="FA50" s="75"/>
      <c r="FB50" s="75"/>
      <c r="FC50" s="75"/>
      <c r="FD50" s="75"/>
      <c r="FE50" s="75"/>
      <c r="FF50" s="75"/>
      <c r="FG50" s="75"/>
      <c r="FH50" s="75"/>
      <c r="FI50" s="75"/>
      <c r="FJ50" s="75"/>
      <c r="FK50" s="75"/>
      <c r="FL50" s="75"/>
      <c r="FM50" s="75"/>
      <c r="FN50" s="75"/>
      <c r="FO50" s="75"/>
      <c r="FP50" s="75"/>
      <c r="FQ50" s="75"/>
      <c r="FR50" s="75"/>
      <c r="FS50" s="75"/>
      <c r="FT50" s="75"/>
      <c r="FU50" s="75"/>
      <c r="FV50" s="75"/>
      <c r="FW50" s="75"/>
      <c r="FX50" s="75"/>
      <c r="FY50" s="75"/>
      <c r="FZ50" s="75"/>
      <c r="GA50" s="75"/>
      <c r="GB50" s="75"/>
      <c r="GC50" s="75"/>
      <c r="GD50" s="75"/>
      <c r="GE50" s="75"/>
      <c r="GF50" s="75"/>
      <c r="GG50" s="75"/>
      <c r="GH50" s="75"/>
      <c r="GI50" s="75"/>
      <c r="GJ50" s="75"/>
      <c r="GK50" s="75"/>
      <c r="GL50" s="75"/>
      <c r="GM50" s="75"/>
      <c r="GN50" s="75"/>
      <c r="GO50" s="75"/>
      <c r="GP50" s="75"/>
      <c r="GQ50" s="75"/>
      <c r="GR50" s="75"/>
    </row>
    <row r="51" spans="1:200" ht="14.85" customHeight="1" x14ac:dyDescent="0.2">
      <c r="A51" s="79" t="s">
        <v>22</v>
      </c>
      <c r="B51" s="80">
        <v>10</v>
      </c>
      <c r="C51" s="80">
        <v>10</v>
      </c>
      <c r="D51" s="81" t="s">
        <v>68</v>
      </c>
      <c r="E51" s="83"/>
      <c r="F51" s="35">
        <v>5</v>
      </c>
      <c r="G51" s="73"/>
      <c r="H51" s="48" t="s">
        <v>89</v>
      </c>
      <c r="I51" s="45"/>
      <c r="J51" s="8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  <c r="BT51" s="75"/>
      <c r="BU51" s="75"/>
      <c r="BV51" s="75"/>
      <c r="BW51" s="75"/>
      <c r="BX51" s="75"/>
      <c r="BY51" s="75"/>
      <c r="BZ51" s="75"/>
      <c r="CA51" s="75"/>
      <c r="CB51" s="75"/>
      <c r="CC51" s="75"/>
      <c r="CD51" s="75"/>
      <c r="CE51" s="75"/>
      <c r="CF51" s="75"/>
      <c r="CG51" s="75"/>
      <c r="CH51" s="75"/>
      <c r="CI51" s="75"/>
      <c r="CJ51" s="75"/>
      <c r="CK51" s="75"/>
      <c r="CL51" s="75"/>
      <c r="CM51" s="75"/>
      <c r="CN51" s="75"/>
      <c r="CO51" s="75"/>
      <c r="CP51" s="75"/>
      <c r="CQ51" s="75"/>
      <c r="CR51" s="75"/>
      <c r="CS51" s="75"/>
      <c r="CT51" s="75"/>
      <c r="CU51" s="75"/>
      <c r="CV51" s="75"/>
      <c r="CW51" s="75"/>
      <c r="CX51" s="75"/>
      <c r="CY51" s="75"/>
      <c r="CZ51" s="75"/>
      <c r="DA51" s="75"/>
      <c r="DB51" s="75"/>
      <c r="DC51" s="75"/>
      <c r="DD51" s="75"/>
      <c r="DE51" s="75"/>
      <c r="DF51" s="75"/>
      <c r="DG51" s="75"/>
      <c r="DH51" s="75"/>
      <c r="DI51" s="75"/>
      <c r="DJ51" s="75"/>
      <c r="DK51" s="75"/>
      <c r="DL51" s="75"/>
      <c r="DM51" s="75"/>
      <c r="DN51" s="75"/>
      <c r="DO51" s="75"/>
      <c r="DP51" s="75"/>
      <c r="DQ51" s="75"/>
      <c r="DR51" s="75"/>
      <c r="DS51" s="75"/>
      <c r="DT51" s="75"/>
      <c r="DU51" s="75"/>
      <c r="DV51" s="75"/>
      <c r="DW51" s="75"/>
      <c r="DX51" s="75"/>
      <c r="DY51" s="75"/>
      <c r="DZ51" s="75"/>
      <c r="EA51" s="75"/>
      <c r="EB51" s="75"/>
      <c r="EC51" s="75"/>
      <c r="ED51" s="75"/>
      <c r="EE51" s="75"/>
      <c r="EF51" s="75"/>
      <c r="EG51" s="75"/>
      <c r="EH51" s="75"/>
      <c r="EI51" s="75"/>
      <c r="EJ51" s="75"/>
      <c r="EK51" s="75"/>
      <c r="EL51" s="75"/>
      <c r="EM51" s="75"/>
      <c r="EN51" s="75"/>
      <c r="EO51" s="75"/>
      <c r="EP51" s="75"/>
      <c r="EQ51" s="75"/>
      <c r="ER51" s="75"/>
      <c r="ES51" s="75"/>
      <c r="ET51" s="75"/>
      <c r="EU51" s="75"/>
      <c r="EV51" s="75"/>
      <c r="EW51" s="75"/>
      <c r="EX51" s="75"/>
      <c r="EY51" s="75"/>
      <c r="EZ51" s="75"/>
      <c r="FA51" s="75"/>
      <c r="FB51" s="75"/>
      <c r="FC51" s="75"/>
      <c r="FD51" s="75"/>
      <c r="FE51" s="75"/>
      <c r="FF51" s="75"/>
      <c r="FG51" s="75"/>
      <c r="FH51" s="75"/>
      <c r="FI51" s="75"/>
      <c r="FJ51" s="75"/>
      <c r="FK51" s="75"/>
      <c r="FL51" s="75"/>
      <c r="FM51" s="75"/>
      <c r="FN51" s="75"/>
      <c r="FO51" s="75"/>
      <c r="FP51" s="75"/>
      <c r="FQ51" s="75"/>
      <c r="FR51" s="75"/>
      <c r="FS51" s="75"/>
      <c r="FT51" s="75"/>
      <c r="FU51" s="75"/>
      <c r="FV51" s="75"/>
      <c r="FW51" s="75"/>
      <c r="FX51" s="75"/>
      <c r="FY51" s="75"/>
      <c r="FZ51" s="75"/>
      <c r="GA51" s="75"/>
      <c r="GB51" s="75"/>
      <c r="GC51" s="75"/>
      <c r="GD51" s="75"/>
      <c r="GE51" s="75"/>
      <c r="GF51" s="75"/>
      <c r="GG51" s="75"/>
      <c r="GH51" s="75"/>
      <c r="GI51" s="75"/>
      <c r="GJ51" s="75"/>
      <c r="GK51" s="75"/>
      <c r="GL51" s="75"/>
      <c r="GM51" s="75"/>
      <c r="GN51" s="75"/>
      <c r="GO51" s="75"/>
      <c r="GP51" s="75"/>
      <c r="GQ51" s="75"/>
      <c r="GR51" s="75"/>
    </row>
    <row r="52" spans="1:200" ht="14.85" customHeight="1" x14ac:dyDescent="0.2">
      <c r="A52" s="79" t="s">
        <v>22</v>
      </c>
      <c r="B52" s="80">
        <v>10</v>
      </c>
      <c r="C52" s="80">
        <v>15</v>
      </c>
      <c r="D52" s="81" t="s">
        <v>68</v>
      </c>
      <c r="E52" s="83"/>
      <c r="F52" s="35">
        <v>6</v>
      </c>
      <c r="G52" s="73"/>
      <c r="H52" s="48" t="s">
        <v>91</v>
      </c>
      <c r="I52" s="45"/>
      <c r="J52" s="8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  <c r="BT52" s="75"/>
      <c r="BU52" s="75"/>
      <c r="BV52" s="75"/>
      <c r="BW52" s="75"/>
      <c r="BX52" s="75"/>
      <c r="BY52" s="75"/>
      <c r="BZ52" s="75"/>
      <c r="CA52" s="75"/>
      <c r="CB52" s="75"/>
      <c r="CC52" s="75"/>
      <c r="CD52" s="75"/>
      <c r="CE52" s="75"/>
      <c r="CF52" s="75"/>
      <c r="CG52" s="75"/>
      <c r="CH52" s="75"/>
      <c r="CI52" s="75"/>
      <c r="CJ52" s="75"/>
      <c r="CK52" s="75"/>
      <c r="CL52" s="75"/>
      <c r="CM52" s="75"/>
      <c r="CN52" s="75"/>
      <c r="CO52" s="75"/>
      <c r="CP52" s="75"/>
      <c r="CQ52" s="75"/>
      <c r="CR52" s="75"/>
      <c r="CS52" s="75"/>
      <c r="CT52" s="75"/>
      <c r="CU52" s="75"/>
      <c r="CV52" s="75"/>
      <c r="CW52" s="75"/>
      <c r="CX52" s="75"/>
      <c r="CY52" s="75"/>
      <c r="CZ52" s="75"/>
      <c r="DA52" s="75"/>
      <c r="DB52" s="75"/>
      <c r="DC52" s="75"/>
      <c r="DD52" s="75"/>
      <c r="DE52" s="75"/>
      <c r="DF52" s="75"/>
      <c r="DG52" s="75"/>
      <c r="DH52" s="75"/>
      <c r="DI52" s="75"/>
      <c r="DJ52" s="75"/>
      <c r="DK52" s="75"/>
      <c r="DL52" s="75"/>
      <c r="DM52" s="75"/>
      <c r="DN52" s="75"/>
      <c r="DO52" s="75"/>
      <c r="DP52" s="75"/>
      <c r="DQ52" s="75"/>
      <c r="DR52" s="75"/>
      <c r="DS52" s="75"/>
      <c r="DT52" s="75"/>
      <c r="DU52" s="75"/>
      <c r="DV52" s="75"/>
      <c r="DW52" s="75"/>
      <c r="DX52" s="75"/>
      <c r="DY52" s="75"/>
      <c r="DZ52" s="75"/>
      <c r="EA52" s="75"/>
      <c r="EB52" s="75"/>
      <c r="EC52" s="75"/>
      <c r="ED52" s="75"/>
      <c r="EE52" s="75"/>
      <c r="EF52" s="75"/>
      <c r="EG52" s="75"/>
      <c r="EH52" s="75"/>
      <c r="EI52" s="75"/>
      <c r="EJ52" s="75"/>
      <c r="EK52" s="75"/>
      <c r="EL52" s="75"/>
      <c r="EM52" s="75"/>
      <c r="EN52" s="75"/>
      <c r="EO52" s="75"/>
      <c r="EP52" s="75"/>
      <c r="EQ52" s="75"/>
      <c r="ER52" s="75"/>
      <c r="ES52" s="75"/>
      <c r="ET52" s="75"/>
      <c r="EU52" s="75"/>
      <c r="EV52" s="75"/>
      <c r="EW52" s="75"/>
      <c r="EX52" s="75"/>
      <c r="EY52" s="75"/>
      <c r="EZ52" s="75"/>
      <c r="FA52" s="75"/>
      <c r="FB52" s="75"/>
      <c r="FC52" s="75"/>
      <c r="FD52" s="75"/>
      <c r="FE52" s="75"/>
      <c r="FF52" s="75"/>
      <c r="FG52" s="75"/>
      <c r="FH52" s="75"/>
      <c r="FI52" s="75"/>
      <c r="FJ52" s="75"/>
      <c r="FK52" s="75"/>
      <c r="FL52" s="75"/>
      <c r="FM52" s="75"/>
      <c r="FN52" s="75"/>
      <c r="FO52" s="75"/>
      <c r="FP52" s="75"/>
      <c r="FQ52" s="75"/>
      <c r="FR52" s="75"/>
      <c r="FS52" s="75"/>
      <c r="FT52" s="75"/>
      <c r="FU52" s="75"/>
      <c r="FV52" s="75"/>
      <c r="FW52" s="75"/>
      <c r="FX52" s="75"/>
      <c r="FY52" s="75"/>
      <c r="FZ52" s="75"/>
      <c r="GA52" s="75"/>
      <c r="GB52" s="75"/>
      <c r="GC52" s="75"/>
      <c r="GD52" s="75"/>
      <c r="GE52" s="75"/>
      <c r="GF52" s="75"/>
      <c r="GG52" s="75"/>
      <c r="GH52" s="75"/>
      <c r="GI52" s="75"/>
      <c r="GJ52" s="75"/>
      <c r="GK52" s="75"/>
      <c r="GL52" s="75"/>
      <c r="GM52" s="75"/>
      <c r="GN52" s="75"/>
      <c r="GO52" s="75"/>
      <c r="GP52" s="75"/>
      <c r="GQ52" s="75"/>
      <c r="GR52" s="75"/>
    </row>
    <row r="53" spans="1:200" ht="14.85" customHeight="1" x14ac:dyDescent="0.2">
      <c r="A53" s="79" t="s">
        <v>22</v>
      </c>
      <c r="B53" s="80">
        <v>10</v>
      </c>
      <c r="C53" s="80">
        <v>20</v>
      </c>
      <c r="D53" s="81" t="s">
        <v>68</v>
      </c>
      <c r="E53" s="83"/>
      <c r="F53" s="35">
        <v>6</v>
      </c>
      <c r="G53" s="73"/>
      <c r="H53" s="48" t="s">
        <v>101</v>
      </c>
      <c r="I53" s="45"/>
      <c r="J53" s="8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  <c r="BT53" s="75"/>
      <c r="BU53" s="75"/>
      <c r="BV53" s="75"/>
      <c r="BW53" s="75"/>
      <c r="BX53" s="75"/>
      <c r="BY53" s="75"/>
      <c r="BZ53" s="75"/>
      <c r="CA53" s="75"/>
      <c r="CB53" s="75"/>
      <c r="CC53" s="75"/>
      <c r="CD53" s="75"/>
      <c r="CE53" s="75"/>
      <c r="CF53" s="75"/>
      <c r="CG53" s="75"/>
      <c r="CH53" s="75"/>
      <c r="CI53" s="75"/>
      <c r="CJ53" s="75"/>
      <c r="CK53" s="75"/>
      <c r="CL53" s="75"/>
      <c r="CM53" s="75"/>
      <c r="CN53" s="75"/>
      <c r="CO53" s="75"/>
      <c r="CP53" s="75"/>
      <c r="CQ53" s="75"/>
      <c r="CR53" s="75"/>
      <c r="CS53" s="75"/>
      <c r="CT53" s="75"/>
      <c r="CU53" s="75"/>
      <c r="CV53" s="75"/>
      <c r="CW53" s="75"/>
      <c r="CX53" s="75"/>
      <c r="CY53" s="75"/>
      <c r="CZ53" s="75"/>
      <c r="DA53" s="75"/>
      <c r="DB53" s="75"/>
      <c r="DC53" s="75"/>
      <c r="DD53" s="75"/>
      <c r="DE53" s="75"/>
      <c r="DF53" s="75"/>
      <c r="DG53" s="75"/>
      <c r="DH53" s="75"/>
      <c r="DI53" s="75"/>
      <c r="DJ53" s="75"/>
      <c r="DK53" s="75"/>
      <c r="DL53" s="75"/>
      <c r="DM53" s="75"/>
      <c r="DN53" s="75"/>
      <c r="DO53" s="75"/>
      <c r="DP53" s="75"/>
      <c r="DQ53" s="75"/>
      <c r="DR53" s="75"/>
      <c r="DS53" s="75"/>
      <c r="DT53" s="75"/>
      <c r="DU53" s="75"/>
      <c r="DV53" s="75"/>
      <c r="DW53" s="75"/>
      <c r="DX53" s="75"/>
      <c r="DY53" s="75"/>
      <c r="DZ53" s="75"/>
      <c r="EA53" s="75"/>
      <c r="EB53" s="75"/>
      <c r="EC53" s="75"/>
      <c r="ED53" s="75"/>
      <c r="EE53" s="75"/>
      <c r="EF53" s="75"/>
      <c r="EG53" s="75"/>
      <c r="EH53" s="75"/>
      <c r="EI53" s="75"/>
      <c r="EJ53" s="75"/>
      <c r="EK53" s="75"/>
      <c r="EL53" s="75"/>
      <c r="EM53" s="75"/>
      <c r="EN53" s="75"/>
      <c r="EO53" s="75"/>
      <c r="EP53" s="75"/>
      <c r="EQ53" s="75"/>
      <c r="ER53" s="75"/>
      <c r="ES53" s="75"/>
      <c r="ET53" s="75"/>
      <c r="EU53" s="75"/>
      <c r="EV53" s="75"/>
      <c r="EW53" s="75"/>
      <c r="EX53" s="75"/>
      <c r="EY53" s="75"/>
      <c r="EZ53" s="75"/>
      <c r="FA53" s="75"/>
      <c r="FB53" s="75"/>
      <c r="FC53" s="75"/>
      <c r="FD53" s="75"/>
      <c r="FE53" s="75"/>
      <c r="FF53" s="75"/>
      <c r="FG53" s="75"/>
      <c r="FH53" s="75"/>
      <c r="FI53" s="75"/>
      <c r="FJ53" s="75"/>
      <c r="FK53" s="75"/>
      <c r="FL53" s="75"/>
      <c r="FM53" s="75"/>
      <c r="FN53" s="75"/>
      <c r="FO53" s="75"/>
      <c r="FP53" s="75"/>
      <c r="FQ53" s="75"/>
      <c r="FR53" s="75"/>
      <c r="FS53" s="75"/>
      <c r="FT53" s="75"/>
      <c r="FU53" s="75"/>
      <c r="FV53" s="75"/>
      <c r="FW53" s="75"/>
      <c r="FX53" s="75"/>
      <c r="FY53" s="75"/>
      <c r="FZ53" s="75"/>
      <c r="GA53" s="75"/>
      <c r="GB53" s="75"/>
      <c r="GC53" s="75"/>
      <c r="GD53" s="75"/>
      <c r="GE53" s="75"/>
      <c r="GF53" s="75"/>
      <c r="GG53" s="75"/>
      <c r="GH53" s="75"/>
      <c r="GI53" s="75"/>
      <c r="GJ53" s="75"/>
      <c r="GK53" s="75"/>
      <c r="GL53" s="75"/>
      <c r="GM53" s="75"/>
      <c r="GN53" s="75"/>
      <c r="GO53" s="75"/>
      <c r="GP53" s="75"/>
      <c r="GQ53" s="75"/>
      <c r="GR53" s="75"/>
    </row>
    <row r="54" spans="1:200" ht="14.85" customHeight="1" x14ac:dyDescent="0.2">
      <c r="A54" s="79" t="s">
        <v>22</v>
      </c>
      <c r="B54" s="80">
        <v>10</v>
      </c>
      <c r="C54" s="80">
        <v>25</v>
      </c>
      <c r="D54" s="81" t="s">
        <v>68</v>
      </c>
      <c r="E54" s="83"/>
      <c r="F54" s="35">
        <v>7</v>
      </c>
      <c r="G54" s="73"/>
      <c r="H54" s="48" t="s">
        <v>93</v>
      </c>
      <c r="I54" s="45"/>
      <c r="J54" s="8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  <c r="BT54" s="75"/>
      <c r="BU54" s="75"/>
      <c r="BV54" s="75"/>
      <c r="BW54" s="75"/>
      <c r="BX54" s="75"/>
      <c r="BY54" s="75"/>
      <c r="BZ54" s="75"/>
      <c r="CA54" s="75"/>
      <c r="CB54" s="75"/>
      <c r="CC54" s="75"/>
      <c r="CD54" s="75"/>
      <c r="CE54" s="75"/>
      <c r="CF54" s="75"/>
      <c r="CG54" s="75"/>
      <c r="CH54" s="75"/>
      <c r="CI54" s="75"/>
      <c r="CJ54" s="75"/>
      <c r="CK54" s="75"/>
      <c r="CL54" s="75"/>
      <c r="CM54" s="75"/>
      <c r="CN54" s="75"/>
      <c r="CO54" s="75"/>
      <c r="CP54" s="75"/>
      <c r="CQ54" s="75"/>
      <c r="CR54" s="75"/>
      <c r="CS54" s="75"/>
      <c r="CT54" s="75"/>
      <c r="CU54" s="75"/>
      <c r="CV54" s="75"/>
      <c r="CW54" s="75"/>
      <c r="CX54" s="75"/>
      <c r="CY54" s="75"/>
      <c r="CZ54" s="75"/>
      <c r="DA54" s="75"/>
      <c r="DB54" s="75"/>
      <c r="DC54" s="75"/>
      <c r="DD54" s="75"/>
      <c r="DE54" s="75"/>
      <c r="DF54" s="75"/>
      <c r="DG54" s="75"/>
      <c r="DH54" s="75"/>
      <c r="DI54" s="75"/>
      <c r="DJ54" s="75"/>
      <c r="DK54" s="75"/>
      <c r="DL54" s="75"/>
      <c r="DM54" s="75"/>
      <c r="DN54" s="75"/>
      <c r="DO54" s="75"/>
      <c r="DP54" s="75"/>
      <c r="DQ54" s="75"/>
      <c r="DR54" s="75"/>
      <c r="DS54" s="75"/>
      <c r="DT54" s="75"/>
      <c r="DU54" s="75"/>
      <c r="DV54" s="75"/>
      <c r="DW54" s="75"/>
      <c r="DX54" s="75"/>
      <c r="DY54" s="75"/>
      <c r="DZ54" s="75"/>
      <c r="EA54" s="75"/>
      <c r="EB54" s="75"/>
      <c r="EC54" s="75"/>
      <c r="ED54" s="75"/>
      <c r="EE54" s="75"/>
      <c r="EF54" s="75"/>
      <c r="EG54" s="75"/>
      <c r="EH54" s="75"/>
      <c r="EI54" s="75"/>
      <c r="EJ54" s="75"/>
      <c r="EK54" s="75"/>
      <c r="EL54" s="75"/>
      <c r="EM54" s="75"/>
      <c r="EN54" s="75"/>
      <c r="EO54" s="75"/>
      <c r="EP54" s="75"/>
      <c r="EQ54" s="75"/>
      <c r="ER54" s="75"/>
      <c r="ES54" s="75"/>
      <c r="ET54" s="75"/>
      <c r="EU54" s="75"/>
      <c r="EV54" s="75"/>
      <c r="EW54" s="75"/>
      <c r="EX54" s="75"/>
      <c r="EY54" s="75"/>
      <c r="EZ54" s="75"/>
      <c r="FA54" s="75"/>
      <c r="FB54" s="75"/>
      <c r="FC54" s="75"/>
      <c r="FD54" s="75"/>
      <c r="FE54" s="75"/>
      <c r="FF54" s="75"/>
      <c r="FG54" s="75"/>
      <c r="FH54" s="75"/>
      <c r="FI54" s="75"/>
      <c r="FJ54" s="75"/>
      <c r="FK54" s="75"/>
      <c r="FL54" s="75"/>
      <c r="FM54" s="75"/>
      <c r="FN54" s="75"/>
      <c r="FO54" s="75"/>
      <c r="FP54" s="75"/>
      <c r="FQ54" s="75"/>
      <c r="FR54" s="75"/>
      <c r="FS54" s="75"/>
      <c r="FT54" s="75"/>
      <c r="FU54" s="75"/>
      <c r="FV54" s="75"/>
      <c r="FW54" s="75"/>
      <c r="FX54" s="75"/>
      <c r="FY54" s="75"/>
      <c r="FZ54" s="75"/>
      <c r="GA54" s="75"/>
      <c r="GB54" s="75"/>
      <c r="GC54" s="75"/>
      <c r="GD54" s="75"/>
      <c r="GE54" s="75"/>
      <c r="GF54" s="75"/>
      <c r="GG54" s="75"/>
      <c r="GH54" s="75"/>
      <c r="GI54" s="75"/>
      <c r="GJ54" s="75"/>
      <c r="GK54" s="75"/>
      <c r="GL54" s="75"/>
      <c r="GM54" s="75"/>
      <c r="GN54" s="75"/>
      <c r="GO54" s="75"/>
      <c r="GP54" s="75"/>
      <c r="GQ54" s="75"/>
      <c r="GR54" s="75"/>
    </row>
    <row r="55" spans="1:200" ht="14.85" customHeight="1" x14ac:dyDescent="0.2">
      <c r="A55" s="79" t="s">
        <v>22</v>
      </c>
      <c r="B55" s="80">
        <v>10</v>
      </c>
      <c r="C55" s="80">
        <v>30</v>
      </c>
      <c r="D55" s="81" t="s">
        <v>68</v>
      </c>
      <c r="E55" s="83"/>
      <c r="F55" s="35">
        <v>7</v>
      </c>
      <c r="G55" s="73"/>
      <c r="H55" s="48" t="s">
        <v>102</v>
      </c>
      <c r="I55" s="45"/>
      <c r="J55" s="8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  <c r="BT55" s="75"/>
      <c r="BU55" s="75"/>
      <c r="BV55" s="75"/>
      <c r="BW55" s="75"/>
      <c r="BX55" s="75"/>
      <c r="BY55" s="75"/>
      <c r="BZ55" s="75"/>
      <c r="CA55" s="75"/>
      <c r="CB55" s="75"/>
      <c r="CC55" s="75"/>
      <c r="CD55" s="75"/>
      <c r="CE55" s="75"/>
      <c r="CF55" s="75"/>
      <c r="CG55" s="75"/>
      <c r="CH55" s="75"/>
      <c r="CI55" s="75"/>
      <c r="CJ55" s="75"/>
      <c r="CK55" s="75"/>
      <c r="CL55" s="75"/>
      <c r="CM55" s="75"/>
      <c r="CN55" s="75"/>
      <c r="CO55" s="75"/>
      <c r="CP55" s="75"/>
      <c r="CQ55" s="75"/>
      <c r="CR55" s="75"/>
      <c r="CS55" s="75"/>
      <c r="CT55" s="75"/>
      <c r="CU55" s="75"/>
      <c r="CV55" s="75"/>
      <c r="CW55" s="75"/>
      <c r="CX55" s="75"/>
      <c r="CY55" s="75"/>
      <c r="CZ55" s="75"/>
      <c r="DA55" s="75"/>
      <c r="DB55" s="75"/>
      <c r="DC55" s="75"/>
      <c r="DD55" s="75"/>
      <c r="DE55" s="75"/>
      <c r="DF55" s="75"/>
      <c r="DG55" s="75"/>
      <c r="DH55" s="75"/>
      <c r="DI55" s="75"/>
      <c r="DJ55" s="75"/>
      <c r="DK55" s="75"/>
      <c r="DL55" s="75"/>
      <c r="DM55" s="75"/>
      <c r="DN55" s="75"/>
      <c r="DO55" s="75"/>
      <c r="DP55" s="75"/>
      <c r="DQ55" s="75"/>
      <c r="DR55" s="75"/>
      <c r="DS55" s="75"/>
      <c r="DT55" s="75"/>
      <c r="DU55" s="75"/>
      <c r="DV55" s="75"/>
      <c r="DW55" s="75"/>
      <c r="DX55" s="75"/>
      <c r="DY55" s="75"/>
      <c r="DZ55" s="75"/>
      <c r="EA55" s="75"/>
      <c r="EB55" s="75"/>
      <c r="EC55" s="75"/>
      <c r="ED55" s="75"/>
      <c r="EE55" s="75"/>
      <c r="EF55" s="75"/>
      <c r="EG55" s="75"/>
      <c r="EH55" s="75"/>
      <c r="EI55" s="75"/>
      <c r="EJ55" s="75"/>
      <c r="EK55" s="75"/>
      <c r="EL55" s="75"/>
      <c r="EM55" s="75"/>
      <c r="EN55" s="75"/>
      <c r="EO55" s="75"/>
      <c r="EP55" s="75"/>
      <c r="EQ55" s="75"/>
      <c r="ER55" s="75"/>
      <c r="ES55" s="75"/>
      <c r="ET55" s="75"/>
      <c r="EU55" s="75"/>
      <c r="EV55" s="75"/>
      <c r="EW55" s="75"/>
      <c r="EX55" s="75"/>
      <c r="EY55" s="75"/>
      <c r="EZ55" s="75"/>
      <c r="FA55" s="75"/>
      <c r="FB55" s="75"/>
      <c r="FC55" s="75"/>
      <c r="FD55" s="75"/>
      <c r="FE55" s="75"/>
      <c r="FF55" s="75"/>
      <c r="FG55" s="75"/>
      <c r="FH55" s="75"/>
      <c r="FI55" s="75"/>
      <c r="FJ55" s="75"/>
      <c r="FK55" s="75"/>
      <c r="FL55" s="75"/>
      <c r="FM55" s="75"/>
      <c r="FN55" s="75"/>
      <c r="FO55" s="75"/>
      <c r="FP55" s="75"/>
      <c r="FQ55" s="75"/>
      <c r="FR55" s="75"/>
      <c r="FS55" s="75"/>
      <c r="FT55" s="75"/>
      <c r="FU55" s="75"/>
      <c r="FV55" s="75"/>
      <c r="FW55" s="75"/>
      <c r="FX55" s="75"/>
      <c r="FY55" s="75"/>
      <c r="FZ55" s="75"/>
      <c r="GA55" s="75"/>
      <c r="GB55" s="75"/>
      <c r="GC55" s="75"/>
      <c r="GD55" s="75"/>
      <c r="GE55" s="75"/>
      <c r="GF55" s="75"/>
      <c r="GG55" s="75"/>
      <c r="GH55" s="75"/>
      <c r="GI55" s="75"/>
      <c r="GJ55" s="75"/>
      <c r="GK55" s="75"/>
      <c r="GL55" s="75"/>
      <c r="GM55" s="75"/>
      <c r="GN55" s="75"/>
      <c r="GO55" s="75"/>
      <c r="GP55" s="75"/>
      <c r="GQ55" s="75"/>
      <c r="GR55" s="75"/>
    </row>
    <row r="56" spans="1:200" ht="14.85" customHeight="1" x14ac:dyDescent="0.2">
      <c r="A56" s="79" t="s">
        <v>22</v>
      </c>
      <c r="B56" s="80">
        <v>10</v>
      </c>
      <c r="C56" s="80">
        <v>35</v>
      </c>
      <c r="D56" s="81" t="s">
        <v>68</v>
      </c>
      <c r="E56" s="83"/>
      <c r="F56" s="35">
        <v>8</v>
      </c>
      <c r="G56" s="73"/>
      <c r="H56" s="48" t="s">
        <v>103</v>
      </c>
      <c r="I56" s="45"/>
      <c r="J56" s="8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  <c r="BT56" s="75"/>
      <c r="BU56" s="75"/>
      <c r="BV56" s="75"/>
      <c r="BW56" s="75"/>
      <c r="BX56" s="75"/>
      <c r="BY56" s="75"/>
      <c r="BZ56" s="75"/>
      <c r="CA56" s="75"/>
      <c r="CB56" s="75"/>
      <c r="CC56" s="75"/>
      <c r="CD56" s="75"/>
      <c r="CE56" s="75"/>
      <c r="CF56" s="75"/>
      <c r="CG56" s="75"/>
      <c r="CH56" s="75"/>
      <c r="CI56" s="75"/>
      <c r="CJ56" s="75"/>
      <c r="CK56" s="75"/>
      <c r="CL56" s="75"/>
      <c r="CM56" s="75"/>
      <c r="CN56" s="75"/>
      <c r="CO56" s="75"/>
      <c r="CP56" s="75"/>
      <c r="CQ56" s="75"/>
      <c r="CR56" s="75"/>
      <c r="CS56" s="75"/>
      <c r="CT56" s="75"/>
      <c r="CU56" s="75"/>
      <c r="CV56" s="75"/>
      <c r="CW56" s="75"/>
      <c r="CX56" s="75"/>
      <c r="CY56" s="75"/>
      <c r="CZ56" s="75"/>
      <c r="DA56" s="75"/>
      <c r="DB56" s="75"/>
      <c r="DC56" s="75"/>
      <c r="DD56" s="75"/>
      <c r="DE56" s="75"/>
      <c r="DF56" s="75"/>
      <c r="DG56" s="75"/>
      <c r="DH56" s="75"/>
      <c r="DI56" s="75"/>
      <c r="DJ56" s="75"/>
      <c r="DK56" s="75"/>
      <c r="DL56" s="75"/>
      <c r="DM56" s="75"/>
      <c r="DN56" s="75"/>
      <c r="DO56" s="75"/>
      <c r="DP56" s="75"/>
      <c r="DQ56" s="75"/>
      <c r="DR56" s="75"/>
      <c r="DS56" s="75"/>
      <c r="DT56" s="75"/>
      <c r="DU56" s="75"/>
      <c r="DV56" s="75"/>
      <c r="DW56" s="75"/>
      <c r="DX56" s="75"/>
      <c r="DY56" s="75"/>
      <c r="DZ56" s="75"/>
      <c r="EA56" s="75"/>
      <c r="EB56" s="75"/>
      <c r="EC56" s="75"/>
      <c r="ED56" s="75"/>
      <c r="EE56" s="75"/>
      <c r="EF56" s="75"/>
      <c r="EG56" s="75"/>
      <c r="EH56" s="75"/>
      <c r="EI56" s="75"/>
      <c r="EJ56" s="75"/>
      <c r="EK56" s="75"/>
      <c r="EL56" s="75"/>
      <c r="EM56" s="75"/>
      <c r="EN56" s="75"/>
      <c r="EO56" s="75"/>
      <c r="EP56" s="75"/>
      <c r="EQ56" s="75"/>
      <c r="ER56" s="75"/>
      <c r="ES56" s="75"/>
      <c r="ET56" s="75"/>
      <c r="EU56" s="75"/>
      <c r="EV56" s="75"/>
      <c r="EW56" s="75"/>
      <c r="EX56" s="75"/>
      <c r="EY56" s="75"/>
      <c r="EZ56" s="75"/>
      <c r="FA56" s="75"/>
      <c r="FB56" s="75"/>
      <c r="FC56" s="75"/>
      <c r="FD56" s="75"/>
      <c r="FE56" s="75"/>
      <c r="FF56" s="75"/>
      <c r="FG56" s="75"/>
      <c r="FH56" s="75"/>
      <c r="FI56" s="75"/>
      <c r="FJ56" s="75"/>
      <c r="FK56" s="75"/>
      <c r="FL56" s="75"/>
      <c r="FM56" s="75"/>
      <c r="FN56" s="75"/>
      <c r="FO56" s="75"/>
      <c r="FP56" s="75"/>
      <c r="FQ56" s="75"/>
      <c r="FR56" s="75"/>
      <c r="FS56" s="75"/>
      <c r="FT56" s="75"/>
      <c r="FU56" s="75"/>
      <c r="FV56" s="75"/>
      <c r="FW56" s="75"/>
      <c r="FX56" s="75"/>
      <c r="FY56" s="75"/>
      <c r="FZ56" s="75"/>
      <c r="GA56" s="75"/>
      <c r="GB56" s="75"/>
      <c r="GC56" s="75"/>
      <c r="GD56" s="75"/>
      <c r="GE56" s="75"/>
      <c r="GF56" s="75"/>
      <c r="GG56" s="75"/>
      <c r="GH56" s="75"/>
      <c r="GI56" s="75"/>
      <c r="GJ56" s="75"/>
      <c r="GK56" s="75"/>
      <c r="GL56" s="75"/>
      <c r="GM56" s="75"/>
      <c r="GN56" s="75"/>
      <c r="GO56" s="75"/>
      <c r="GP56" s="75"/>
      <c r="GQ56" s="75"/>
      <c r="GR56" s="75"/>
    </row>
    <row r="57" spans="1:200" ht="14.85" customHeight="1" x14ac:dyDescent="0.2">
      <c r="A57" s="79" t="s">
        <v>22</v>
      </c>
      <c r="B57" s="80">
        <v>15</v>
      </c>
      <c r="C57" s="80" t="s">
        <v>68</v>
      </c>
      <c r="D57" s="81" t="s">
        <v>68</v>
      </c>
      <c r="E57" s="83"/>
      <c r="F57" s="35">
        <v>5</v>
      </c>
      <c r="G57" s="73"/>
      <c r="H57" s="84" t="s">
        <v>104</v>
      </c>
      <c r="I57" s="45"/>
      <c r="J57" s="82">
        <f>SUM(J58:J60)</f>
        <v>0</v>
      </c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5"/>
      <c r="BR57" s="75"/>
      <c r="BS57" s="75"/>
      <c r="BT57" s="75"/>
      <c r="BU57" s="75"/>
      <c r="BV57" s="75"/>
      <c r="BW57" s="75"/>
      <c r="BX57" s="75"/>
      <c r="BY57" s="75"/>
      <c r="BZ57" s="75"/>
      <c r="CA57" s="75"/>
      <c r="CB57" s="75"/>
      <c r="CC57" s="75"/>
      <c r="CD57" s="75"/>
      <c r="CE57" s="75"/>
      <c r="CF57" s="75"/>
      <c r="CG57" s="75"/>
      <c r="CH57" s="75"/>
      <c r="CI57" s="75"/>
      <c r="CJ57" s="75"/>
      <c r="CK57" s="75"/>
      <c r="CL57" s="75"/>
      <c r="CM57" s="75"/>
      <c r="CN57" s="75"/>
      <c r="CO57" s="75"/>
      <c r="CP57" s="75"/>
      <c r="CQ57" s="75"/>
      <c r="CR57" s="75"/>
      <c r="CS57" s="75"/>
      <c r="CT57" s="75"/>
      <c r="CU57" s="75"/>
      <c r="CV57" s="75"/>
      <c r="CW57" s="75"/>
      <c r="CX57" s="75"/>
      <c r="CY57" s="75"/>
      <c r="CZ57" s="75"/>
      <c r="DA57" s="75"/>
      <c r="DB57" s="75"/>
      <c r="DC57" s="75"/>
      <c r="DD57" s="75"/>
      <c r="DE57" s="75"/>
      <c r="DF57" s="75"/>
      <c r="DG57" s="75"/>
      <c r="DH57" s="75"/>
      <c r="DI57" s="75"/>
      <c r="DJ57" s="75"/>
      <c r="DK57" s="75"/>
      <c r="DL57" s="75"/>
      <c r="DM57" s="75"/>
      <c r="DN57" s="75"/>
      <c r="DO57" s="75"/>
      <c r="DP57" s="75"/>
      <c r="DQ57" s="75"/>
      <c r="DR57" s="75"/>
      <c r="DS57" s="75"/>
      <c r="DT57" s="75"/>
      <c r="DU57" s="75"/>
      <c r="DV57" s="75"/>
      <c r="DW57" s="75"/>
      <c r="DX57" s="75"/>
      <c r="DY57" s="75"/>
      <c r="DZ57" s="75"/>
      <c r="EA57" s="75"/>
      <c r="EB57" s="75"/>
      <c r="EC57" s="75"/>
      <c r="ED57" s="75"/>
      <c r="EE57" s="75"/>
      <c r="EF57" s="75"/>
      <c r="EG57" s="75"/>
      <c r="EH57" s="75"/>
      <c r="EI57" s="75"/>
      <c r="EJ57" s="75"/>
      <c r="EK57" s="75"/>
      <c r="EL57" s="75"/>
      <c r="EM57" s="75"/>
      <c r="EN57" s="75"/>
      <c r="EO57" s="75"/>
      <c r="EP57" s="75"/>
      <c r="EQ57" s="75"/>
      <c r="ER57" s="75"/>
      <c r="ES57" s="75"/>
      <c r="ET57" s="75"/>
      <c r="EU57" s="75"/>
      <c r="EV57" s="75"/>
      <c r="EW57" s="75"/>
      <c r="EX57" s="75"/>
      <c r="EY57" s="75"/>
      <c r="EZ57" s="75"/>
      <c r="FA57" s="75"/>
      <c r="FB57" s="75"/>
      <c r="FC57" s="75"/>
      <c r="FD57" s="75"/>
      <c r="FE57" s="75"/>
      <c r="FF57" s="75"/>
      <c r="FG57" s="75"/>
      <c r="FH57" s="75"/>
      <c r="FI57" s="75"/>
      <c r="FJ57" s="75"/>
      <c r="FK57" s="75"/>
      <c r="FL57" s="75"/>
      <c r="FM57" s="75"/>
      <c r="FN57" s="75"/>
      <c r="FO57" s="75"/>
      <c r="FP57" s="75"/>
      <c r="FQ57" s="75"/>
      <c r="FR57" s="75"/>
      <c r="FS57" s="75"/>
      <c r="FT57" s="75"/>
      <c r="FU57" s="75"/>
      <c r="FV57" s="75"/>
      <c r="FW57" s="75"/>
      <c r="FX57" s="75"/>
      <c r="FY57" s="75"/>
      <c r="FZ57" s="75"/>
      <c r="GA57" s="75"/>
      <c r="GB57" s="75"/>
      <c r="GC57" s="75"/>
      <c r="GD57" s="75"/>
      <c r="GE57" s="75"/>
      <c r="GF57" s="75"/>
      <c r="GG57" s="75"/>
      <c r="GH57" s="75"/>
      <c r="GI57" s="75"/>
      <c r="GJ57" s="75"/>
      <c r="GK57" s="75"/>
      <c r="GL57" s="75"/>
      <c r="GM57" s="75"/>
      <c r="GN57" s="75"/>
      <c r="GO57" s="75"/>
      <c r="GP57" s="75"/>
      <c r="GQ57" s="75"/>
      <c r="GR57" s="75"/>
    </row>
    <row r="58" spans="1:200" ht="14.85" customHeight="1" x14ac:dyDescent="0.2">
      <c r="A58" s="79" t="s">
        <v>22</v>
      </c>
      <c r="B58" s="80">
        <v>15</v>
      </c>
      <c r="C58" s="79" t="s">
        <v>22</v>
      </c>
      <c r="D58" s="81" t="s">
        <v>68</v>
      </c>
      <c r="E58" s="83"/>
      <c r="F58" s="35">
        <v>6</v>
      </c>
      <c r="G58" s="73"/>
      <c r="H58" s="48" t="s">
        <v>88</v>
      </c>
      <c r="I58" s="45"/>
      <c r="J58" s="8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L58" s="75"/>
      <c r="BM58" s="75"/>
      <c r="BN58" s="75"/>
      <c r="BO58" s="75"/>
      <c r="BP58" s="75"/>
      <c r="BQ58" s="75"/>
      <c r="BR58" s="75"/>
      <c r="BS58" s="75"/>
      <c r="BT58" s="75"/>
      <c r="BU58" s="75"/>
      <c r="BV58" s="75"/>
      <c r="BW58" s="75"/>
      <c r="BX58" s="75"/>
      <c r="BY58" s="75"/>
      <c r="BZ58" s="75"/>
      <c r="CA58" s="75"/>
      <c r="CB58" s="75"/>
      <c r="CC58" s="75"/>
      <c r="CD58" s="75"/>
      <c r="CE58" s="75"/>
      <c r="CF58" s="75"/>
      <c r="CG58" s="75"/>
      <c r="CH58" s="75"/>
      <c r="CI58" s="75"/>
      <c r="CJ58" s="75"/>
      <c r="CK58" s="75"/>
      <c r="CL58" s="75"/>
      <c r="CM58" s="75"/>
      <c r="CN58" s="75"/>
      <c r="CO58" s="75"/>
      <c r="CP58" s="75"/>
      <c r="CQ58" s="75"/>
      <c r="CR58" s="75"/>
      <c r="CS58" s="75"/>
      <c r="CT58" s="75"/>
      <c r="CU58" s="75"/>
      <c r="CV58" s="75"/>
      <c r="CW58" s="75"/>
      <c r="CX58" s="75"/>
      <c r="CY58" s="75"/>
      <c r="CZ58" s="75"/>
      <c r="DA58" s="75"/>
      <c r="DB58" s="75"/>
      <c r="DC58" s="75"/>
      <c r="DD58" s="75"/>
      <c r="DE58" s="75"/>
      <c r="DF58" s="75"/>
      <c r="DG58" s="75"/>
      <c r="DH58" s="75"/>
      <c r="DI58" s="75"/>
      <c r="DJ58" s="75"/>
      <c r="DK58" s="75"/>
      <c r="DL58" s="75"/>
      <c r="DM58" s="75"/>
      <c r="DN58" s="75"/>
      <c r="DO58" s="75"/>
      <c r="DP58" s="75"/>
      <c r="DQ58" s="75"/>
      <c r="DR58" s="75"/>
      <c r="DS58" s="75"/>
      <c r="DT58" s="75"/>
      <c r="DU58" s="75"/>
      <c r="DV58" s="75"/>
      <c r="DW58" s="75"/>
      <c r="DX58" s="75"/>
      <c r="DY58" s="75"/>
      <c r="DZ58" s="75"/>
      <c r="EA58" s="75"/>
      <c r="EB58" s="75"/>
      <c r="EC58" s="75"/>
      <c r="ED58" s="75"/>
      <c r="EE58" s="75"/>
      <c r="EF58" s="75"/>
      <c r="EG58" s="75"/>
      <c r="EH58" s="75"/>
      <c r="EI58" s="75"/>
      <c r="EJ58" s="75"/>
      <c r="EK58" s="75"/>
      <c r="EL58" s="75"/>
      <c r="EM58" s="75"/>
      <c r="EN58" s="75"/>
      <c r="EO58" s="75"/>
      <c r="EP58" s="75"/>
      <c r="EQ58" s="75"/>
      <c r="ER58" s="75"/>
      <c r="ES58" s="75"/>
      <c r="ET58" s="75"/>
      <c r="EU58" s="75"/>
      <c r="EV58" s="75"/>
      <c r="EW58" s="75"/>
      <c r="EX58" s="75"/>
      <c r="EY58" s="75"/>
      <c r="EZ58" s="75"/>
      <c r="FA58" s="75"/>
      <c r="FB58" s="75"/>
      <c r="FC58" s="75"/>
      <c r="FD58" s="75"/>
      <c r="FE58" s="75"/>
      <c r="FF58" s="75"/>
      <c r="FG58" s="75"/>
      <c r="FH58" s="75"/>
      <c r="FI58" s="75"/>
      <c r="FJ58" s="75"/>
      <c r="FK58" s="75"/>
      <c r="FL58" s="75"/>
      <c r="FM58" s="75"/>
      <c r="FN58" s="75"/>
      <c r="FO58" s="75"/>
      <c r="FP58" s="75"/>
      <c r="FQ58" s="75"/>
      <c r="FR58" s="75"/>
      <c r="FS58" s="75"/>
      <c r="FT58" s="75"/>
      <c r="FU58" s="75"/>
      <c r="FV58" s="75"/>
      <c r="FW58" s="75"/>
      <c r="FX58" s="75"/>
      <c r="FY58" s="75"/>
      <c r="FZ58" s="75"/>
      <c r="GA58" s="75"/>
      <c r="GB58" s="75"/>
      <c r="GC58" s="75"/>
      <c r="GD58" s="75"/>
      <c r="GE58" s="75"/>
      <c r="GF58" s="75"/>
      <c r="GG58" s="75"/>
      <c r="GH58" s="75"/>
      <c r="GI58" s="75"/>
      <c r="GJ58" s="75"/>
      <c r="GK58" s="75"/>
      <c r="GL58" s="75"/>
      <c r="GM58" s="75"/>
      <c r="GN58" s="75"/>
      <c r="GO58" s="75"/>
      <c r="GP58" s="75"/>
      <c r="GQ58" s="75"/>
      <c r="GR58" s="75"/>
    </row>
    <row r="59" spans="1:200" ht="14.85" customHeight="1" x14ac:dyDescent="0.2">
      <c r="A59" s="79" t="s">
        <v>22</v>
      </c>
      <c r="B59" s="80">
        <v>15</v>
      </c>
      <c r="C59" s="80">
        <v>10</v>
      </c>
      <c r="D59" s="81" t="s">
        <v>68</v>
      </c>
      <c r="E59" s="83"/>
      <c r="F59" s="35">
        <v>6</v>
      </c>
      <c r="G59" s="73"/>
      <c r="H59" s="48" t="s">
        <v>92</v>
      </c>
      <c r="I59" s="45"/>
      <c r="J59" s="8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5"/>
      <c r="BJ59" s="75"/>
      <c r="BK59" s="75"/>
      <c r="BL59" s="75"/>
      <c r="BM59" s="75"/>
      <c r="BN59" s="75"/>
      <c r="BO59" s="75"/>
      <c r="BP59" s="75"/>
      <c r="BQ59" s="75"/>
      <c r="BR59" s="75"/>
      <c r="BS59" s="75"/>
      <c r="BT59" s="75"/>
      <c r="BU59" s="75"/>
      <c r="BV59" s="75"/>
      <c r="BW59" s="75"/>
      <c r="BX59" s="75"/>
      <c r="BY59" s="75"/>
      <c r="BZ59" s="75"/>
      <c r="CA59" s="75"/>
      <c r="CB59" s="75"/>
      <c r="CC59" s="75"/>
      <c r="CD59" s="75"/>
      <c r="CE59" s="75"/>
      <c r="CF59" s="75"/>
      <c r="CG59" s="75"/>
      <c r="CH59" s="75"/>
      <c r="CI59" s="75"/>
      <c r="CJ59" s="75"/>
      <c r="CK59" s="75"/>
      <c r="CL59" s="75"/>
      <c r="CM59" s="75"/>
      <c r="CN59" s="75"/>
      <c r="CO59" s="75"/>
      <c r="CP59" s="75"/>
      <c r="CQ59" s="75"/>
      <c r="CR59" s="75"/>
      <c r="CS59" s="75"/>
      <c r="CT59" s="75"/>
      <c r="CU59" s="75"/>
      <c r="CV59" s="75"/>
      <c r="CW59" s="75"/>
      <c r="CX59" s="75"/>
      <c r="CY59" s="75"/>
      <c r="CZ59" s="75"/>
      <c r="DA59" s="75"/>
      <c r="DB59" s="75"/>
      <c r="DC59" s="75"/>
      <c r="DD59" s="75"/>
      <c r="DE59" s="75"/>
      <c r="DF59" s="75"/>
      <c r="DG59" s="75"/>
      <c r="DH59" s="75"/>
      <c r="DI59" s="75"/>
      <c r="DJ59" s="75"/>
      <c r="DK59" s="75"/>
      <c r="DL59" s="75"/>
      <c r="DM59" s="75"/>
      <c r="DN59" s="75"/>
      <c r="DO59" s="75"/>
      <c r="DP59" s="75"/>
      <c r="DQ59" s="75"/>
      <c r="DR59" s="75"/>
      <c r="DS59" s="75"/>
      <c r="DT59" s="75"/>
      <c r="DU59" s="75"/>
      <c r="DV59" s="75"/>
      <c r="DW59" s="75"/>
      <c r="DX59" s="75"/>
      <c r="DY59" s="75"/>
      <c r="DZ59" s="75"/>
      <c r="EA59" s="75"/>
      <c r="EB59" s="75"/>
      <c r="EC59" s="75"/>
      <c r="ED59" s="75"/>
      <c r="EE59" s="75"/>
      <c r="EF59" s="75"/>
      <c r="EG59" s="75"/>
      <c r="EH59" s="75"/>
      <c r="EI59" s="75"/>
      <c r="EJ59" s="75"/>
      <c r="EK59" s="75"/>
      <c r="EL59" s="75"/>
      <c r="EM59" s="75"/>
      <c r="EN59" s="75"/>
      <c r="EO59" s="75"/>
      <c r="EP59" s="75"/>
      <c r="EQ59" s="75"/>
      <c r="ER59" s="75"/>
      <c r="ES59" s="75"/>
      <c r="ET59" s="75"/>
      <c r="EU59" s="75"/>
      <c r="EV59" s="75"/>
      <c r="EW59" s="75"/>
      <c r="EX59" s="75"/>
      <c r="EY59" s="75"/>
      <c r="EZ59" s="75"/>
      <c r="FA59" s="75"/>
      <c r="FB59" s="75"/>
      <c r="FC59" s="75"/>
      <c r="FD59" s="75"/>
      <c r="FE59" s="75"/>
      <c r="FF59" s="75"/>
      <c r="FG59" s="75"/>
      <c r="FH59" s="75"/>
      <c r="FI59" s="75"/>
      <c r="FJ59" s="75"/>
      <c r="FK59" s="75"/>
      <c r="FL59" s="75"/>
      <c r="FM59" s="75"/>
      <c r="FN59" s="75"/>
      <c r="FO59" s="75"/>
      <c r="FP59" s="75"/>
      <c r="FQ59" s="75"/>
      <c r="FR59" s="75"/>
      <c r="FS59" s="75"/>
      <c r="FT59" s="75"/>
      <c r="FU59" s="75"/>
      <c r="FV59" s="75"/>
      <c r="FW59" s="75"/>
      <c r="FX59" s="75"/>
      <c r="FY59" s="75"/>
      <c r="FZ59" s="75"/>
      <c r="GA59" s="75"/>
      <c r="GB59" s="75"/>
      <c r="GC59" s="75"/>
      <c r="GD59" s="75"/>
      <c r="GE59" s="75"/>
      <c r="GF59" s="75"/>
      <c r="GG59" s="75"/>
      <c r="GH59" s="75"/>
      <c r="GI59" s="75"/>
      <c r="GJ59" s="75"/>
      <c r="GK59" s="75"/>
      <c r="GL59" s="75"/>
      <c r="GM59" s="75"/>
      <c r="GN59" s="75"/>
      <c r="GO59" s="75"/>
      <c r="GP59" s="75"/>
      <c r="GQ59" s="75"/>
      <c r="GR59" s="75"/>
    </row>
    <row r="60" spans="1:200" ht="14.85" customHeight="1" x14ac:dyDescent="0.2">
      <c r="A60" s="79" t="s">
        <v>22</v>
      </c>
      <c r="B60" s="80">
        <v>15</v>
      </c>
      <c r="C60" s="80">
        <v>15</v>
      </c>
      <c r="D60" s="81" t="s">
        <v>68</v>
      </c>
      <c r="E60" s="83"/>
      <c r="F60" s="35">
        <v>7</v>
      </c>
      <c r="G60" s="73"/>
      <c r="H60" s="48" t="s">
        <v>105</v>
      </c>
      <c r="I60" s="45"/>
      <c r="J60" s="8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  <c r="BK60" s="75"/>
      <c r="BL60" s="75"/>
      <c r="BM60" s="75"/>
      <c r="BN60" s="75"/>
      <c r="BO60" s="75"/>
      <c r="BP60" s="75"/>
      <c r="BQ60" s="75"/>
      <c r="BR60" s="75"/>
      <c r="BS60" s="75"/>
      <c r="BT60" s="75"/>
      <c r="BU60" s="75"/>
      <c r="BV60" s="75"/>
      <c r="BW60" s="75"/>
      <c r="BX60" s="75"/>
      <c r="BY60" s="75"/>
      <c r="BZ60" s="75"/>
      <c r="CA60" s="75"/>
      <c r="CB60" s="75"/>
      <c r="CC60" s="75"/>
      <c r="CD60" s="75"/>
      <c r="CE60" s="75"/>
      <c r="CF60" s="75"/>
      <c r="CG60" s="75"/>
      <c r="CH60" s="75"/>
      <c r="CI60" s="75"/>
      <c r="CJ60" s="75"/>
      <c r="CK60" s="75"/>
      <c r="CL60" s="75"/>
      <c r="CM60" s="75"/>
      <c r="CN60" s="75"/>
      <c r="CO60" s="75"/>
      <c r="CP60" s="75"/>
      <c r="CQ60" s="75"/>
      <c r="CR60" s="75"/>
      <c r="CS60" s="75"/>
      <c r="CT60" s="75"/>
      <c r="CU60" s="75"/>
      <c r="CV60" s="75"/>
      <c r="CW60" s="75"/>
      <c r="CX60" s="75"/>
      <c r="CY60" s="75"/>
      <c r="CZ60" s="75"/>
      <c r="DA60" s="75"/>
      <c r="DB60" s="75"/>
      <c r="DC60" s="75"/>
      <c r="DD60" s="75"/>
      <c r="DE60" s="75"/>
      <c r="DF60" s="75"/>
      <c r="DG60" s="75"/>
      <c r="DH60" s="75"/>
      <c r="DI60" s="75"/>
      <c r="DJ60" s="75"/>
      <c r="DK60" s="75"/>
      <c r="DL60" s="75"/>
      <c r="DM60" s="75"/>
      <c r="DN60" s="75"/>
      <c r="DO60" s="75"/>
      <c r="DP60" s="75"/>
      <c r="DQ60" s="75"/>
      <c r="DR60" s="75"/>
      <c r="DS60" s="75"/>
      <c r="DT60" s="75"/>
      <c r="DU60" s="75"/>
      <c r="DV60" s="75"/>
      <c r="DW60" s="75"/>
      <c r="DX60" s="75"/>
      <c r="DY60" s="75"/>
      <c r="DZ60" s="75"/>
      <c r="EA60" s="75"/>
      <c r="EB60" s="75"/>
      <c r="EC60" s="75"/>
      <c r="ED60" s="75"/>
      <c r="EE60" s="75"/>
      <c r="EF60" s="75"/>
      <c r="EG60" s="75"/>
      <c r="EH60" s="75"/>
      <c r="EI60" s="75"/>
      <c r="EJ60" s="75"/>
      <c r="EK60" s="75"/>
      <c r="EL60" s="75"/>
      <c r="EM60" s="75"/>
      <c r="EN60" s="75"/>
      <c r="EO60" s="75"/>
      <c r="EP60" s="75"/>
      <c r="EQ60" s="75"/>
      <c r="ER60" s="75"/>
      <c r="ES60" s="75"/>
      <c r="ET60" s="75"/>
      <c r="EU60" s="75"/>
      <c r="EV60" s="75"/>
      <c r="EW60" s="75"/>
      <c r="EX60" s="75"/>
      <c r="EY60" s="75"/>
      <c r="EZ60" s="75"/>
      <c r="FA60" s="75"/>
      <c r="FB60" s="75"/>
      <c r="FC60" s="75"/>
      <c r="FD60" s="75"/>
      <c r="FE60" s="75"/>
      <c r="FF60" s="75"/>
      <c r="FG60" s="75"/>
      <c r="FH60" s="75"/>
      <c r="FI60" s="75"/>
      <c r="FJ60" s="75"/>
      <c r="FK60" s="75"/>
      <c r="FL60" s="75"/>
      <c r="FM60" s="75"/>
      <c r="FN60" s="75"/>
      <c r="FO60" s="75"/>
      <c r="FP60" s="75"/>
      <c r="FQ60" s="75"/>
      <c r="FR60" s="75"/>
      <c r="FS60" s="75"/>
      <c r="FT60" s="75"/>
      <c r="FU60" s="75"/>
      <c r="FV60" s="75"/>
      <c r="FW60" s="75"/>
      <c r="FX60" s="75"/>
      <c r="FY60" s="75"/>
      <c r="FZ60" s="75"/>
      <c r="GA60" s="75"/>
      <c r="GB60" s="75"/>
      <c r="GC60" s="75"/>
      <c r="GD60" s="75"/>
      <c r="GE60" s="75"/>
      <c r="GF60" s="75"/>
      <c r="GG60" s="75"/>
      <c r="GH60" s="75"/>
      <c r="GI60" s="75"/>
      <c r="GJ60" s="75"/>
      <c r="GK60" s="75"/>
      <c r="GL60" s="75"/>
      <c r="GM60" s="75"/>
      <c r="GN60" s="75"/>
      <c r="GO60" s="75"/>
      <c r="GP60" s="75"/>
      <c r="GQ60" s="75"/>
      <c r="GR60" s="75"/>
    </row>
    <row r="61" spans="1:200" ht="14.85" customHeight="1" x14ac:dyDescent="0.2">
      <c r="A61" s="79" t="s">
        <v>22</v>
      </c>
      <c r="B61" s="80">
        <v>20</v>
      </c>
      <c r="C61" s="80" t="s">
        <v>68</v>
      </c>
      <c r="D61" s="81" t="s">
        <v>68</v>
      </c>
      <c r="E61" s="83"/>
      <c r="F61" s="35">
        <v>5</v>
      </c>
      <c r="G61" s="73"/>
      <c r="H61" s="84" t="s">
        <v>106</v>
      </c>
      <c r="I61" s="45"/>
      <c r="J61" s="8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L61" s="75"/>
      <c r="BM61" s="75"/>
      <c r="BN61" s="75"/>
      <c r="BO61" s="75"/>
      <c r="BP61" s="75"/>
      <c r="BQ61" s="75"/>
      <c r="BR61" s="75"/>
      <c r="BS61" s="75"/>
      <c r="BT61" s="75"/>
      <c r="BU61" s="75"/>
      <c r="BV61" s="75"/>
      <c r="BW61" s="75"/>
      <c r="BX61" s="75"/>
      <c r="BY61" s="75"/>
      <c r="BZ61" s="75"/>
      <c r="CA61" s="75"/>
      <c r="CB61" s="75"/>
      <c r="CC61" s="75"/>
      <c r="CD61" s="75"/>
      <c r="CE61" s="75"/>
      <c r="CF61" s="75"/>
      <c r="CG61" s="75"/>
      <c r="CH61" s="75"/>
      <c r="CI61" s="75"/>
      <c r="CJ61" s="75"/>
      <c r="CK61" s="75"/>
      <c r="CL61" s="75"/>
      <c r="CM61" s="75"/>
      <c r="CN61" s="75"/>
      <c r="CO61" s="75"/>
      <c r="CP61" s="75"/>
      <c r="CQ61" s="75"/>
      <c r="CR61" s="75"/>
      <c r="CS61" s="75"/>
      <c r="CT61" s="75"/>
      <c r="CU61" s="75"/>
      <c r="CV61" s="75"/>
      <c r="CW61" s="75"/>
      <c r="CX61" s="75"/>
      <c r="CY61" s="75"/>
      <c r="CZ61" s="75"/>
      <c r="DA61" s="75"/>
      <c r="DB61" s="75"/>
      <c r="DC61" s="75"/>
      <c r="DD61" s="75"/>
      <c r="DE61" s="75"/>
      <c r="DF61" s="75"/>
      <c r="DG61" s="75"/>
      <c r="DH61" s="75"/>
      <c r="DI61" s="75"/>
      <c r="DJ61" s="75"/>
      <c r="DK61" s="75"/>
      <c r="DL61" s="75"/>
      <c r="DM61" s="75"/>
      <c r="DN61" s="75"/>
      <c r="DO61" s="75"/>
      <c r="DP61" s="75"/>
      <c r="DQ61" s="75"/>
      <c r="DR61" s="75"/>
      <c r="DS61" s="75"/>
      <c r="DT61" s="75"/>
      <c r="DU61" s="75"/>
      <c r="DV61" s="75"/>
      <c r="DW61" s="75"/>
      <c r="DX61" s="75"/>
      <c r="DY61" s="75"/>
      <c r="DZ61" s="75"/>
      <c r="EA61" s="75"/>
      <c r="EB61" s="75"/>
      <c r="EC61" s="75"/>
      <c r="ED61" s="75"/>
      <c r="EE61" s="75"/>
      <c r="EF61" s="75"/>
      <c r="EG61" s="75"/>
      <c r="EH61" s="75"/>
      <c r="EI61" s="75"/>
      <c r="EJ61" s="75"/>
      <c r="EK61" s="75"/>
      <c r="EL61" s="75"/>
      <c r="EM61" s="75"/>
      <c r="EN61" s="75"/>
      <c r="EO61" s="75"/>
      <c r="EP61" s="75"/>
      <c r="EQ61" s="75"/>
      <c r="ER61" s="75"/>
      <c r="ES61" s="75"/>
      <c r="ET61" s="75"/>
      <c r="EU61" s="75"/>
      <c r="EV61" s="75"/>
      <c r="EW61" s="75"/>
      <c r="EX61" s="75"/>
      <c r="EY61" s="75"/>
      <c r="EZ61" s="75"/>
      <c r="FA61" s="75"/>
      <c r="FB61" s="75"/>
      <c r="FC61" s="75"/>
      <c r="FD61" s="75"/>
      <c r="FE61" s="75"/>
      <c r="FF61" s="75"/>
      <c r="FG61" s="75"/>
      <c r="FH61" s="75"/>
      <c r="FI61" s="75"/>
      <c r="FJ61" s="75"/>
      <c r="FK61" s="75"/>
      <c r="FL61" s="75"/>
      <c r="FM61" s="75"/>
      <c r="FN61" s="75"/>
      <c r="FO61" s="75"/>
      <c r="FP61" s="75"/>
      <c r="FQ61" s="75"/>
      <c r="FR61" s="75"/>
      <c r="FS61" s="75"/>
      <c r="FT61" s="75"/>
      <c r="FU61" s="75"/>
      <c r="FV61" s="75"/>
      <c r="FW61" s="75"/>
      <c r="FX61" s="75"/>
      <c r="FY61" s="75"/>
      <c r="FZ61" s="75"/>
      <c r="GA61" s="75"/>
      <c r="GB61" s="75"/>
      <c r="GC61" s="75"/>
      <c r="GD61" s="75"/>
      <c r="GE61" s="75"/>
      <c r="GF61" s="75"/>
      <c r="GG61" s="75"/>
      <c r="GH61" s="75"/>
      <c r="GI61" s="75"/>
      <c r="GJ61" s="75"/>
      <c r="GK61" s="75"/>
      <c r="GL61" s="75"/>
      <c r="GM61" s="75"/>
      <c r="GN61" s="75"/>
      <c r="GO61" s="75"/>
      <c r="GP61" s="75"/>
      <c r="GQ61" s="75"/>
      <c r="GR61" s="75"/>
    </row>
    <row r="62" spans="1:200" ht="14.85" customHeight="1" x14ac:dyDescent="0.2">
      <c r="A62" s="79" t="s">
        <v>107</v>
      </c>
      <c r="B62" s="80" t="s">
        <v>68</v>
      </c>
      <c r="C62" s="80" t="s">
        <v>68</v>
      </c>
      <c r="D62" s="81" t="s">
        <v>68</v>
      </c>
      <c r="E62" s="83"/>
      <c r="F62" s="35">
        <v>1</v>
      </c>
      <c r="G62" s="73"/>
      <c r="H62" s="44" t="s">
        <v>108</v>
      </c>
      <c r="I62" s="45"/>
      <c r="J62" s="82">
        <f>J42+J22</f>
        <v>0</v>
      </c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  <c r="BR62" s="75"/>
      <c r="BS62" s="75"/>
      <c r="BT62" s="75"/>
      <c r="BU62" s="75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</row>
    <row r="63" spans="1:200" ht="23.45" customHeight="1" x14ac:dyDescent="0.2">
      <c r="A63" s="88" t="s">
        <v>109</v>
      </c>
      <c r="B63" s="89"/>
      <c r="C63" s="89"/>
      <c r="D63" s="75"/>
      <c r="E63" s="75"/>
      <c r="F63" s="75"/>
      <c r="G63" s="73"/>
      <c r="J63" s="90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  <c r="BL63" s="75"/>
      <c r="BM63" s="75"/>
      <c r="BN63" s="75"/>
      <c r="BO63" s="75"/>
      <c r="BP63" s="75"/>
      <c r="BQ63" s="75"/>
      <c r="BR63" s="75"/>
      <c r="BS63" s="75"/>
      <c r="BT63" s="75"/>
      <c r="BU63" s="75"/>
      <c r="BV63" s="75"/>
      <c r="BW63" s="75"/>
      <c r="BX63" s="75"/>
      <c r="BY63" s="75"/>
      <c r="BZ63" s="75"/>
      <c r="CA63" s="75"/>
      <c r="CB63" s="75"/>
      <c r="CC63" s="75"/>
      <c r="CD63" s="75"/>
      <c r="CE63" s="75"/>
      <c r="CF63" s="75"/>
      <c r="CG63" s="75"/>
      <c r="CH63" s="75"/>
      <c r="CI63" s="75"/>
      <c r="CJ63" s="75"/>
      <c r="CK63" s="75"/>
      <c r="CL63" s="75"/>
      <c r="CM63" s="75"/>
      <c r="CN63" s="75"/>
      <c r="CO63" s="75"/>
      <c r="CP63" s="75"/>
      <c r="CQ63" s="75"/>
      <c r="CR63" s="75"/>
      <c r="CS63" s="75"/>
      <c r="CT63" s="75"/>
      <c r="CU63" s="75"/>
      <c r="CV63" s="75"/>
      <c r="CW63" s="75"/>
      <c r="CX63" s="75"/>
      <c r="CY63" s="75"/>
      <c r="CZ63" s="75"/>
      <c r="DA63" s="75"/>
      <c r="DB63" s="75"/>
      <c r="DC63" s="75"/>
      <c r="DD63" s="75"/>
      <c r="DE63" s="75"/>
      <c r="DF63" s="75"/>
      <c r="DG63" s="75"/>
      <c r="DH63" s="75"/>
      <c r="DI63" s="75"/>
      <c r="DJ63" s="75"/>
      <c r="DK63" s="75"/>
      <c r="DL63" s="75"/>
      <c r="DM63" s="75"/>
      <c r="DN63" s="75"/>
      <c r="DO63" s="75"/>
      <c r="DP63" s="75"/>
      <c r="DQ63" s="75"/>
      <c r="DR63" s="75"/>
      <c r="DS63" s="75"/>
      <c r="DT63" s="75"/>
      <c r="DU63" s="75"/>
      <c r="DV63" s="75"/>
      <c r="DW63" s="75"/>
      <c r="DX63" s="75"/>
      <c r="DY63" s="75"/>
      <c r="DZ63" s="75"/>
      <c r="EA63" s="75"/>
      <c r="EB63" s="75"/>
      <c r="EC63" s="75"/>
      <c r="ED63" s="75"/>
      <c r="EE63" s="75"/>
      <c r="EF63" s="75"/>
      <c r="EG63" s="75"/>
      <c r="EH63" s="75"/>
      <c r="EI63" s="75"/>
      <c r="EJ63" s="75"/>
      <c r="EK63" s="75"/>
      <c r="EL63" s="75"/>
      <c r="EM63" s="75"/>
      <c r="EN63" s="75"/>
      <c r="EO63" s="75"/>
      <c r="EP63" s="75"/>
      <c r="EQ63" s="75"/>
      <c r="ER63" s="75"/>
      <c r="ES63" s="75"/>
      <c r="ET63" s="75"/>
      <c r="EU63" s="75"/>
      <c r="EV63" s="75"/>
      <c r="EW63" s="75"/>
      <c r="EX63" s="75"/>
      <c r="EY63" s="75"/>
      <c r="EZ63" s="75"/>
      <c r="FA63" s="75"/>
      <c r="FB63" s="75"/>
      <c r="FC63" s="75"/>
      <c r="FD63" s="75"/>
      <c r="FE63" s="75"/>
      <c r="FF63" s="75"/>
      <c r="FG63" s="75"/>
      <c r="FH63" s="75"/>
      <c r="FI63" s="75"/>
      <c r="FJ63" s="75"/>
      <c r="FK63" s="75"/>
      <c r="FL63" s="75"/>
      <c r="FM63" s="75"/>
      <c r="FN63" s="75"/>
      <c r="FO63" s="75"/>
      <c r="FP63" s="75"/>
      <c r="FQ63" s="75"/>
      <c r="FR63" s="75"/>
      <c r="FS63" s="75"/>
      <c r="FT63" s="75"/>
      <c r="FU63" s="75"/>
      <c r="FV63" s="75"/>
      <c r="FW63" s="75"/>
      <c r="FX63" s="75"/>
      <c r="FY63" s="75"/>
      <c r="FZ63" s="75"/>
      <c r="GA63" s="75"/>
      <c r="GB63" s="75"/>
      <c r="GC63" s="75"/>
      <c r="GD63" s="75"/>
      <c r="GE63" s="75"/>
      <c r="GF63" s="75"/>
      <c r="GG63" s="75"/>
      <c r="GH63" s="75"/>
      <c r="GI63" s="75"/>
      <c r="GJ63" s="75"/>
      <c r="GK63" s="75"/>
      <c r="GL63" s="75"/>
      <c r="GM63" s="75"/>
      <c r="GN63" s="75"/>
      <c r="GO63" s="75"/>
      <c r="GP63" s="75"/>
      <c r="GQ63" s="75"/>
      <c r="GR63" s="75"/>
    </row>
    <row r="64" spans="1:200" ht="14.85" customHeight="1" x14ac:dyDescent="0.2">
      <c r="A64" s="80">
        <v>11</v>
      </c>
      <c r="B64" s="80" t="s">
        <v>68</v>
      </c>
      <c r="C64" s="80" t="s">
        <v>68</v>
      </c>
      <c r="D64" s="81" t="s">
        <v>68</v>
      </c>
      <c r="E64" s="83"/>
      <c r="F64" s="35">
        <v>5</v>
      </c>
      <c r="G64" s="73"/>
      <c r="H64" s="44" t="s">
        <v>110</v>
      </c>
      <c r="I64" s="45"/>
      <c r="J64" s="82">
        <f>SUM(J65:J69,J73:J74)</f>
        <v>0</v>
      </c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75"/>
      <c r="BD64" s="75"/>
      <c r="BE64" s="75"/>
      <c r="BF64" s="75"/>
      <c r="BG64" s="75"/>
      <c r="BH64" s="75"/>
      <c r="BI64" s="75"/>
      <c r="BJ64" s="75"/>
      <c r="BK64" s="75"/>
      <c r="BL64" s="75"/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5"/>
      <c r="CA64" s="75"/>
      <c r="CB64" s="75"/>
      <c r="CC64" s="75"/>
      <c r="CD64" s="75"/>
      <c r="CE64" s="75"/>
      <c r="CF64" s="75"/>
      <c r="CG64" s="75"/>
      <c r="CH64" s="75"/>
      <c r="CI64" s="75"/>
      <c r="CJ64" s="75"/>
      <c r="CK64" s="75"/>
      <c r="CL64" s="75"/>
      <c r="CM64" s="75"/>
      <c r="CN64" s="75"/>
      <c r="CO64" s="75"/>
      <c r="CP64" s="75"/>
      <c r="CQ64" s="75"/>
      <c r="CR64" s="75"/>
      <c r="CS64" s="75"/>
      <c r="CT64" s="75"/>
      <c r="CU64" s="75"/>
      <c r="CV64" s="75"/>
      <c r="CW64" s="75"/>
      <c r="CX64" s="75"/>
      <c r="CY64" s="75"/>
      <c r="CZ64" s="75"/>
      <c r="DA64" s="75"/>
      <c r="DB64" s="75"/>
      <c r="DC64" s="75"/>
      <c r="DD64" s="75"/>
      <c r="DE64" s="75"/>
      <c r="DF64" s="75"/>
      <c r="DG64" s="75"/>
      <c r="DH64" s="75"/>
      <c r="DI64" s="75"/>
      <c r="DJ64" s="75"/>
      <c r="DK64" s="75"/>
      <c r="DL64" s="75"/>
      <c r="DM64" s="75"/>
      <c r="DN64" s="75"/>
      <c r="DO64" s="75"/>
      <c r="DP64" s="75"/>
      <c r="DQ64" s="75"/>
      <c r="DR64" s="75"/>
      <c r="DS64" s="75"/>
      <c r="DT64" s="75"/>
      <c r="DU64" s="75"/>
      <c r="DV64" s="75"/>
      <c r="DW64" s="75"/>
      <c r="DX64" s="75"/>
      <c r="DY64" s="75"/>
      <c r="DZ64" s="75"/>
      <c r="EA64" s="75"/>
      <c r="EB64" s="75"/>
      <c r="EC64" s="75"/>
      <c r="ED64" s="75"/>
      <c r="EE64" s="75"/>
      <c r="EF64" s="75"/>
      <c r="EG64" s="75"/>
      <c r="EH64" s="75"/>
      <c r="EI64" s="75"/>
      <c r="EJ64" s="75"/>
      <c r="EK64" s="75"/>
      <c r="EL64" s="75"/>
      <c r="EM64" s="75"/>
      <c r="EN64" s="75"/>
      <c r="EO64" s="75"/>
      <c r="EP64" s="75"/>
      <c r="EQ64" s="75"/>
      <c r="ER64" s="75"/>
      <c r="ES64" s="75"/>
      <c r="ET64" s="75"/>
      <c r="EU64" s="75"/>
      <c r="EV64" s="75"/>
      <c r="EW64" s="75"/>
      <c r="EX64" s="75"/>
      <c r="EY64" s="75"/>
      <c r="EZ64" s="75"/>
      <c r="FA64" s="75"/>
      <c r="FB64" s="75"/>
      <c r="FC64" s="75"/>
      <c r="FD64" s="75"/>
      <c r="FE64" s="75"/>
      <c r="FF64" s="75"/>
      <c r="FG64" s="75"/>
      <c r="FH64" s="75"/>
      <c r="FI64" s="75"/>
      <c r="FJ64" s="75"/>
      <c r="FK64" s="75"/>
      <c r="FL64" s="75"/>
      <c r="FM64" s="75"/>
      <c r="FN64" s="75"/>
      <c r="FO64" s="75"/>
      <c r="FP64" s="75"/>
      <c r="FQ64" s="75"/>
      <c r="FR64" s="75"/>
      <c r="FS64" s="75"/>
      <c r="FT64" s="75"/>
      <c r="FU64" s="75"/>
      <c r="FV64" s="75"/>
      <c r="FW64" s="75"/>
      <c r="FX64" s="75"/>
      <c r="FY64" s="75"/>
      <c r="FZ64" s="75"/>
      <c r="GA64" s="75"/>
      <c r="GB64" s="75"/>
      <c r="GC64" s="75"/>
      <c r="GD64" s="75"/>
      <c r="GE64" s="75"/>
      <c r="GF64" s="75"/>
      <c r="GG64" s="75"/>
      <c r="GH64" s="75"/>
      <c r="GI64" s="75"/>
      <c r="GJ64" s="75"/>
      <c r="GK64" s="75"/>
      <c r="GL64" s="75"/>
      <c r="GM64" s="75"/>
      <c r="GN64" s="75"/>
      <c r="GO64" s="75"/>
      <c r="GP64" s="75"/>
      <c r="GQ64" s="75"/>
      <c r="GR64" s="75"/>
    </row>
    <row r="65" spans="1:200" ht="14.85" customHeight="1" x14ac:dyDescent="0.2">
      <c r="A65" s="80">
        <v>11</v>
      </c>
      <c r="B65" s="79" t="s">
        <v>22</v>
      </c>
      <c r="C65" s="80" t="s">
        <v>68</v>
      </c>
      <c r="D65" s="81" t="s">
        <v>68</v>
      </c>
      <c r="E65" s="83"/>
      <c r="F65" s="35">
        <v>6</v>
      </c>
      <c r="G65" s="73"/>
      <c r="H65" s="84" t="s">
        <v>111</v>
      </c>
      <c r="I65" s="45"/>
      <c r="J65" s="8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  <c r="AZ65" s="75"/>
      <c r="BA65" s="75"/>
      <c r="BB65" s="75"/>
      <c r="BC65" s="75"/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75"/>
      <c r="BS65" s="75"/>
      <c r="BT65" s="75"/>
      <c r="BU65" s="75"/>
      <c r="BV65" s="75"/>
      <c r="BW65" s="75"/>
      <c r="BX65" s="75"/>
      <c r="BY65" s="75"/>
      <c r="BZ65" s="75"/>
      <c r="CA65" s="75"/>
      <c r="CB65" s="75"/>
      <c r="CC65" s="75"/>
      <c r="CD65" s="75"/>
      <c r="CE65" s="75"/>
      <c r="CF65" s="75"/>
      <c r="CG65" s="75"/>
      <c r="CH65" s="75"/>
      <c r="CI65" s="75"/>
      <c r="CJ65" s="75"/>
      <c r="CK65" s="75"/>
      <c r="CL65" s="75"/>
      <c r="CM65" s="75"/>
      <c r="CN65" s="75"/>
      <c r="CO65" s="75"/>
      <c r="CP65" s="75"/>
      <c r="CQ65" s="75"/>
      <c r="CR65" s="75"/>
      <c r="CS65" s="75"/>
      <c r="CT65" s="75"/>
      <c r="CU65" s="75"/>
      <c r="CV65" s="75"/>
      <c r="CW65" s="75"/>
      <c r="CX65" s="75"/>
      <c r="CY65" s="75"/>
      <c r="CZ65" s="75"/>
      <c r="DA65" s="75"/>
      <c r="DB65" s="75"/>
      <c r="DC65" s="75"/>
      <c r="DD65" s="75"/>
      <c r="DE65" s="75"/>
      <c r="DF65" s="75"/>
      <c r="DG65" s="75"/>
      <c r="DH65" s="75"/>
      <c r="DI65" s="75"/>
      <c r="DJ65" s="75"/>
      <c r="DK65" s="75"/>
      <c r="DL65" s="75"/>
      <c r="DM65" s="75"/>
      <c r="DN65" s="75"/>
      <c r="DO65" s="75"/>
      <c r="DP65" s="75"/>
      <c r="DQ65" s="75"/>
      <c r="DR65" s="75"/>
      <c r="DS65" s="75"/>
      <c r="DT65" s="75"/>
      <c r="DU65" s="75"/>
      <c r="DV65" s="75"/>
      <c r="DW65" s="75"/>
      <c r="DX65" s="75"/>
      <c r="DY65" s="75"/>
      <c r="DZ65" s="75"/>
      <c r="EA65" s="75"/>
      <c r="EB65" s="75"/>
      <c r="EC65" s="75"/>
      <c r="ED65" s="75"/>
      <c r="EE65" s="75"/>
      <c r="EF65" s="75"/>
      <c r="EG65" s="75"/>
      <c r="EH65" s="75"/>
      <c r="EI65" s="75"/>
      <c r="EJ65" s="75"/>
      <c r="EK65" s="75"/>
      <c r="EL65" s="75"/>
      <c r="EM65" s="75"/>
      <c r="EN65" s="75"/>
      <c r="EO65" s="75"/>
      <c r="EP65" s="75"/>
      <c r="EQ65" s="75"/>
      <c r="ER65" s="75"/>
      <c r="ES65" s="75"/>
      <c r="ET65" s="75"/>
      <c r="EU65" s="75"/>
      <c r="EV65" s="75"/>
      <c r="EW65" s="75"/>
      <c r="EX65" s="75"/>
      <c r="EY65" s="75"/>
      <c r="EZ65" s="75"/>
      <c r="FA65" s="75"/>
      <c r="FB65" s="75"/>
      <c r="FC65" s="75"/>
      <c r="FD65" s="75"/>
      <c r="FE65" s="75"/>
      <c r="FF65" s="75"/>
      <c r="FG65" s="75"/>
      <c r="FH65" s="75"/>
      <c r="FI65" s="75"/>
      <c r="FJ65" s="75"/>
      <c r="FK65" s="75"/>
      <c r="FL65" s="75"/>
      <c r="FM65" s="75"/>
      <c r="FN65" s="75"/>
      <c r="FO65" s="75"/>
      <c r="FP65" s="75"/>
      <c r="FQ65" s="75"/>
      <c r="FR65" s="75"/>
      <c r="FS65" s="75"/>
      <c r="FT65" s="75"/>
      <c r="FU65" s="75"/>
      <c r="FV65" s="75"/>
      <c r="FW65" s="75"/>
      <c r="FX65" s="75"/>
      <c r="FY65" s="75"/>
      <c r="FZ65" s="75"/>
      <c r="GA65" s="75"/>
      <c r="GB65" s="75"/>
      <c r="GC65" s="75"/>
      <c r="GD65" s="75"/>
      <c r="GE65" s="75"/>
      <c r="GF65" s="75"/>
      <c r="GG65" s="75"/>
      <c r="GH65" s="75"/>
      <c r="GI65" s="75"/>
      <c r="GJ65" s="75"/>
      <c r="GK65" s="75"/>
      <c r="GL65" s="75"/>
      <c r="GM65" s="75"/>
      <c r="GN65" s="75"/>
      <c r="GO65" s="75"/>
      <c r="GP65" s="75"/>
      <c r="GQ65" s="75"/>
      <c r="GR65" s="75"/>
    </row>
    <row r="66" spans="1:200" ht="14.85" customHeight="1" x14ac:dyDescent="0.2">
      <c r="A66" s="80">
        <v>11</v>
      </c>
      <c r="B66" s="80">
        <v>10</v>
      </c>
      <c r="C66" s="80" t="s">
        <v>68</v>
      </c>
      <c r="D66" s="81" t="s">
        <v>68</v>
      </c>
      <c r="E66" s="83"/>
      <c r="F66" s="35">
        <v>6</v>
      </c>
      <c r="G66" s="73"/>
      <c r="H66" s="84" t="s">
        <v>112</v>
      </c>
      <c r="I66" s="45"/>
      <c r="J66" s="8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75"/>
      <c r="BA66" s="75"/>
      <c r="BB66" s="75"/>
      <c r="BC66" s="75"/>
      <c r="BD66" s="75"/>
      <c r="BE66" s="75"/>
      <c r="BF66" s="75"/>
      <c r="BG66" s="75"/>
      <c r="BH66" s="75"/>
      <c r="BI66" s="75"/>
      <c r="BJ66" s="75"/>
      <c r="BK66" s="75"/>
      <c r="BL66" s="75"/>
      <c r="BM66" s="75"/>
      <c r="BN66" s="75"/>
      <c r="BO66" s="75"/>
      <c r="BP66" s="75"/>
      <c r="BQ66" s="75"/>
      <c r="BR66" s="75"/>
      <c r="BS66" s="75"/>
      <c r="BT66" s="75"/>
      <c r="BU66" s="75"/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  <c r="CG66" s="75"/>
      <c r="CH66" s="75"/>
      <c r="CI66" s="75"/>
      <c r="CJ66" s="75"/>
      <c r="CK66" s="75"/>
      <c r="CL66" s="75"/>
      <c r="CM66" s="75"/>
      <c r="CN66" s="75"/>
      <c r="CO66" s="75"/>
      <c r="CP66" s="75"/>
      <c r="CQ66" s="75"/>
      <c r="CR66" s="75"/>
      <c r="CS66" s="75"/>
      <c r="CT66" s="75"/>
      <c r="CU66" s="75"/>
      <c r="CV66" s="75"/>
      <c r="CW66" s="75"/>
      <c r="CX66" s="75"/>
      <c r="CY66" s="75"/>
      <c r="CZ66" s="75"/>
      <c r="DA66" s="75"/>
      <c r="DB66" s="75"/>
      <c r="DC66" s="75"/>
      <c r="DD66" s="75"/>
      <c r="DE66" s="75"/>
      <c r="DF66" s="75"/>
      <c r="DG66" s="75"/>
      <c r="DH66" s="75"/>
      <c r="DI66" s="75"/>
      <c r="DJ66" s="75"/>
      <c r="DK66" s="75"/>
      <c r="DL66" s="75"/>
      <c r="DM66" s="75"/>
      <c r="DN66" s="75"/>
      <c r="DO66" s="75"/>
      <c r="DP66" s="75"/>
      <c r="DQ66" s="75"/>
      <c r="DR66" s="75"/>
      <c r="DS66" s="75"/>
      <c r="DT66" s="75"/>
      <c r="DU66" s="75"/>
      <c r="DV66" s="75"/>
      <c r="DW66" s="75"/>
      <c r="DX66" s="75"/>
      <c r="DY66" s="75"/>
      <c r="DZ66" s="75"/>
      <c r="EA66" s="75"/>
      <c r="EB66" s="75"/>
      <c r="EC66" s="75"/>
      <c r="ED66" s="75"/>
      <c r="EE66" s="75"/>
      <c r="EF66" s="75"/>
      <c r="EG66" s="75"/>
      <c r="EH66" s="75"/>
      <c r="EI66" s="75"/>
      <c r="EJ66" s="75"/>
      <c r="EK66" s="75"/>
      <c r="EL66" s="75"/>
      <c r="EM66" s="75"/>
      <c r="EN66" s="75"/>
      <c r="EO66" s="75"/>
      <c r="EP66" s="75"/>
      <c r="EQ66" s="75"/>
      <c r="ER66" s="75"/>
      <c r="ES66" s="75"/>
      <c r="ET66" s="75"/>
      <c r="EU66" s="75"/>
      <c r="EV66" s="75"/>
      <c r="EW66" s="75"/>
      <c r="EX66" s="75"/>
      <c r="EY66" s="75"/>
      <c r="EZ66" s="75"/>
      <c r="FA66" s="75"/>
      <c r="FB66" s="75"/>
      <c r="FC66" s="75"/>
      <c r="FD66" s="75"/>
      <c r="FE66" s="75"/>
      <c r="FF66" s="75"/>
      <c r="FG66" s="75"/>
      <c r="FH66" s="75"/>
      <c r="FI66" s="75"/>
      <c r="FJ66" s="75"/>
      <c r="FK66" s="75"/>
      <c r="FL66" s="75"/>
      <c r="FM66" s="75"/>
      <c r="FN66" s="75"/>
      <c r="FO66" s="75"/>
      <c r="FP66" s="75"/>
      <c r="FQ66" s="75"/>
      <c r="FR66" s="75"/>
      <c r="FS66" s="75"/>
      <c r="FT66" s="75"/>
      <c r="FU66" s="75"/>
      <c r="FV66" s="75"/>
      <c r="FW66" s="75"/>
      <c r="FX66" s="75"/>
      <c r="FY66" s="75"/>
      <c r="FZ66" s="75"/>
      <c r="GA66" s="75"/>
      <c r="GB66" s="75"/>
      <c r="GC66" s="75"/>
      <c r="GD66" s="75"/>
      <c r="GE66" s="75"/>
      <c r="GF66" s="75"/>
      <c r="GG66" s="75"/>
      <c r="GH66" s="75"/>
      <c r="GI66" s="75"/>
      <c r="GJ66" s="75"/>
      <c r="GK66" s="75"/>
      <c r="GL66" s="75"/>
      <c r="GM66" s="75"/>
      <c r="GN66" s="75"/>
      <c r="GO66" s="75"/>
      <c r="GP66" s="75"/>
      <c r="GQ66" s="75"/>
      <c r="GR66" s="75"/>
    </row>
    <row r="67" spans="1:200" ht="14.85" customHeight="1" x14ac:dyDescent="0.2">
      <c r="A67" s="80">
        <v>11</v>
      </c>
      <c r="B67" s="80">
        <v>15</v>
      </c>
      <c r="C67" s="80" t="s">
        <v>68</v>
      </c>
      <c r="D67" s="81" t="s">
        <v>68</v>
      </c>
      <c r="E67" s="83"/>
      <c r="F67" s="35">
        <v>7</v>
      </c>
      <c r="G67" s="73"/>
      <c r="H67" s="84" t="s">
        <v>113</v>
      </c>
      <c r="I67" s="45"/>
      <c r="J67" s="8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  <c r="BO67" s="75"/>
      <c r="BP67" s="75"/>
      <c r="BQ67" s="75"/>
      <c r="BR67" s="75"/>
      <c r="BS67" s="75"/>
      <c r="BT67" s="75"/>
      <c r="BU67" s="75"/>
      <c r="BV67" s="75"/>
      <c r="BW67" s="75"/>
      <c r="BX67" s="75"/>
      <c r="BY67" s="75"/>
      <c r="BZ67" s="75"/>
      <c r="CA67" s="75"/>
      <c r="CB67" s="75"/>
      <c r="CC67" s="75"/>
      <c r="CD67" s="75"/>
      <c r="CE67" s="75"/>
      <c r="CF67" s="75"/>
      <c r="CG67" s="75"/>
      <c r="CH67" s="75"/>
      <c r="CI67" s="75"/>
      <c r="CJ67" s="75"/>
      <c r="CK67" s="75"/>
      <c r="CL67" s="75"/>
      <c r="CM67" s="75"/>
      <c r="CN67" s="75"/>
      <c r="CO67" s="75"/>
      <c r="CP67" s="75"/>
      <c r="CQ67" s="75"/>
      <c r="CR67" s="75"/>
      <c r="CS67" s="75"/>
      <c r="CT67" s="75"/>
      <c r="CU67" s="75"/>
      <c r="CV67" s="75"/>
      <c r="CW67" s="75"/>
      <c r="CX67" s="75"/>
      <c r="CY67" s="75"/>
      <c r="CZ67" s="75"/>
      <c r="DA67" s="75"/>
      <c r="DB67" s="75"/>
      <c r="DC67" s="75"/>
      <c r="DD67" s="75"/>
      <c r="DE67" s="75"/>
      <c r="DF67" s="75"/>
      <c r="DG67" s="75"/>
      <c r="DH67" s="75"/>
      <c r="DI67" s="75"/>
      <c r="DJ67" s="75"/>
      <c r="DK67" s="75"/>
      <c r="DL67" s="75"/>
      <c r="DM67" s="75"/>
      <c r="DN67" s="75"/>
      <c r="DO67" s="75"/>
      <c r="DP67" s="75"/>
      <c r="DQ67" s="75"/>
      <c r="DR67" s="75"/>
      <c r="DS67" s="75"/>
      <c r="DT67" s="75"/>
      <c r="DU67" s="75"/>
      <c r="DV67" s="75"/>
      <c r="DW67" s="75"/>
      <c r="DX67" s="75"/>
      <c r="DY67" s="75"/>
      <c r="DZ67" s="75"/>
      <c r="EA67" s="75"/>
      <c r="EB67" s="75"/>
      <c r="EC67" s="75"/>
      <c r="ED67" s="75"/>
      <c r="EE67" s="75"/>
      <c r="EF67" s="75"/>
      <c r="EG67" s="75"/>
      <c r="EH67" s="75"/>
      <c r="EI67" s="75"/>
      <c r="EJ67" s="75"/>
      <c r="EK67" s="75"/>
      <c r="EL67" s="75"/>
      <c r="EM67" s="75"/>
      <c r="EN67" s="75"/>
      <c r="EO67" s="75"/>
      <c r="EP67" s="75"/>
      <c r="EQ67" s="75"/>
      <c r="ER67" s="75"/>
      <c r="ES67" s="75"/>
      <c r="ET67" s="75"/>
      <c r="EU67" s="75"/>
      <c r="EV67" s="75"/>
      <c r="EW67" s="75"/>
      <c r="EX67" s="75"/>
      <c r="EY67" s="75"/>
      <c r="EZ67" s="75"/>
      <c r="FA67" s="75"/>
      <c r="FB67" s="75"/>
      <c r="FC67" s="75"/>
      <c r="FD67" s="75"/>
      <c r="FE67" s="75"/>
      <c r="FF67" s="75"/>
      <c r="FG67" s="75"/>
      <c r="FH67" s="75"/>
      <c r="FI67" s="75"/>
      <c r="FJ67" s="75"/>
      <c r="FK67" s="75"/>
      <c r="FL67" s="75"/>
      <c r="FM67" s="75"/>
      <c r="FN67" s="75"/>
      <c r="FO67" s="75"/>
      <c r="FP67" s="75"/>
      <c r="FQ67" s="75"/>
      <c r="FR67" s="75"/>
      <c r="FS67" s="75"/>
      <c r="FT67" s="75"/>
      <c r="FU67" s="75"/>
      <c r="FV67" s="75"/>
      <c r="FW67" s="75"/>
      <c r="FX67" s="75"/>
      <c r="FY67" s="75"/>
      <c r="FZ67" s="75"/>
      <c r="GA67" s="75"/>
      <c r="GB67" s="75"/>
      <c r="GC67" s="75"/>
      <c r="GD67" s="75"/>
      <c r="GE67" s="75"/>
      <c r="GF67" s="75"/>
      <c r="GG67" s="75"/>
      <c r="GH67" s="75"/>
      <c r="GI67" s="75"/>
      <c r="GJ67" s="75"/>
      <c r="GK67" s="75"/>
      <c r="GL67" s="75"/>
      <c r="GM67" s="75"/>
      <c r="GN67" s="75"/>
      <c r="GO67" s="75"/>
      <c r="GP67" s="75"/>
      <c r="GQ67" s="75"/>
      <c r="GR67" s="75"/>
    </row>
    <row r="68" spans="1:200" ht="14.85" customHeight="1" x14ac:dyDescent="0.2">
      <c r="A68" s="80">
        <v>11</v>
      </c>
      <c r="B68" s="80">
        <v>20</v>
      </c>
      <c r="C68" s="80" t="s">
        <v>68</v>
      </c>
      <c r="D68" s="81" t="s">
        <v>68</v>
      </c>
      <c r="E68" s="83"/>
      <c r="F68" s="35">
        <v>7</v>
      </c>
      <c r="G68" s="73"/>
      <c r="H68" s="84" t="s">
        <v>114</v>
      </c>
      <c r="I68" s="45"/>
      <c r="J68" s="8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5"/>
      <c r="BD68" s="75"/>
      <c r="BE68" s="75"/>
      <c r="BF68" s="75"/>
      <c r="BG68" s="75"/>
      <c r="BH68" s="75"/>
      <c r="BI68" s="75"/>
      <c r="BJ68" s="75"/>
      <c r="BK68" s="75"/>
      <c r="BL68" s="75"/>
      <c r="BM68" s="75"/>
      <c r="BN68" s="75"/>
      <c r="BO68" s="75"/>
      <c r="BP68" s="75"/>
      <c r="BQ68" s="75"/>
      <c r="BR68" s="75"/>
      <c r="BS68" s="75"/>
      <c r="BT68" s="75"/>
      <c r="BU68" s="75"/>
      <c r="BV68" s="75"/>
      <c r="BW68" s="75"/>
      <c r="BX68" s="75"/>
      <c r="BY68" s="75"/>
      <c r="BZ68" s="75"/>
      <c r="CA68" s="75"/>
      <c r="CB68" s="75"/>
      <c r="CC68" s="75"/>
      <c r="CD68" s="75"/>
      <c r="CE68" s="75"/>
      <c r="CF68" s="75"/>
      <c r="CG68" s="75"/>
      <c r="CH68" s="75"/>
      <c r="CI68" s="75"/>
      <c r="CJ68" s="75"/>
      <c r="CK68" s="75"/>
      <c r="CL68" s="75"/>
      <c r="CM68" s="75"/>
      <c r="CN68" s="75"/>
      <c r="CO68" s="75"/>
      <c r="CP68" s="75"/>
      <c r="CQ68" s="75"/>
      <c r="CR68" s="75"/>
      <c r="CS68" s="75"/>
      <c r="CT68" s="75"/>
      <c r="CU68" s="75"/>
      <c r="CV68" s="75"/>
      <c r="CW68" s="75"/>
      <c r="CX68" s="75"/>
      <c r="CY68" s="75"/>
      <c r="CZ68" s="75"/>
      <c r="DA68" s="75"/>
      <c r="DB68" s="75"/>
      <c r="DC68" s="75"/>
      <c r="DD68" s="75"/>
      <c r="DE68" s="75"/>
      <c r="DF68" s="75"/>
      <c r="DG68" s="75"/>
      <c r="DH68" s="75"/>
      <c r="DI68" s="75"/>
      <c r="DJ68" s="75"/>
      <c r="DK68" s="75"/>
      <c r="DL68" s="75"/>
      <c r="DM68" s="75"/>
      <c r="DN68" s="75"/>
      <c r="DO68" s="75"/>
      <c r="DP68" s="75"/>
      <c r="DQ68" s="75"/>
      <c r="DR68" s="75"/>
      <c r="DS68" s="75"/>
      <c r="DT68" s="75"/>
      <c r="DU68" s="75"/>
      <c r="DV68" s="75"/>
      <c r="DW68" s="75"/>
      <c r="DX68" s="75"/>
      <c r="DY68" s="75"/>
      <c r="DZ68" s="75"/>
      <c r="EA68" s="75"/>
      <c r="EB68" s="75"/>
      <c r="EC68" s="75"/>
      <c r="ED68" s="75"/>
      <c r="EE68" s="75"/>
      <c r="EF68" s="75"/>
      <c r="EG68" s="75"/>
      <c r="EH68" s="75"/>
      <c r="EI68" s="75"/>
      <c r="EJ68" s="75"/>
      <c r="EK68" s="75"/>
      <c r="EL68" s="75"/>
      <c r="EM68" s="75"/>
      <c r="EN68" s="75"/>
      <c r="EO68" s="75"/>
      <c r="EP68" s="75"/>
      <c r="EQ68" s="75"/>
      <c r="ER68" s="75"/>
      <c r="ES68" s="75"/>
      <c r="ET68" s="75"/>
      <c r="EU68" s="75"/>
      <c r="EV68" s="75"/>
      <c r="EW68" s="75"/>
      <c r="EX68" s="75"/>
      <c r="EY68" s="75"/>
      <c r="EZ68" s="75"/>
      <c r="FA68" s="75"/>
      <c r="FB68" s="75"/>
      <c r="FC68" s="75"/>
      <c r="FD68" s="75"/>
      <c r="FE68" s="75"/>
      <c r="FF68" s="75"/>
      <c r="FG68" s="75"/>
      <c r="FH68" s="75"/>
      <c r="FI68" s="75"/>
      <c r="FJ68" s="75"/>
      <c r="FK68" s="75"/>
      <c r="FL68" s="75"/>
      <c r="FM68" s="75"/>
      <c r="FN68" s="75"/>
      <c r="FO68" s="75"/>
      <c r="FP68" s="75"/>
      <c r="FQ68" s="75"/>
      <c r="FR68" s="75"/>
      <c r="FS68" s="75"/>
      <c r="FT68" s="75"/>
      <c r="FU68" s="75"/>
      <c r="FV68" s="75"/>
      <c r="FW68" s="75"/>
      <c r="FX68" s="75"/>
      <c r="FY68" s="75"/>
      <c r="FZ68" s="75"/>
      <c r="GA68" s="75"/>
      <c r="GB68" s="75"/>
      <c r="GC68" s="75"/>
      <c r="GD68" s="75"/>
      <c r="GE68" s="75"/>
      <c r="GF68" s="75"/>
      <c r="GG68" s="75"/>
      <c r="GH68" s="75"/>
      <c r="GI68" s="75"/>
      <c r="GJ68" s="75"/>
      <c r="GK68" s="75"/>
      <c r="GL68" s="75"/>
      <c r="GM68" s="75"/>
      <c r="GN68" s="75"/>
      <c r="GO68" s="75"/>
      <c r="GP68" s="75"/>
      <c r="GQ68" s="75"/>
      <c r="GR68" s="75"/>
    </row>
    <row r="69" spans="1:200" ht="14.85" customHeight="1" x14ac:dyDescent="0.2">
      <c r="A69" s="80">
        <v>11</v>
      </c>
      <c r="B69" s="80">
        <v>25</v>
      </c>
      <c r="C69" s="80" t="s">
        <v>68</v>
      </c>
      <c r="D69" s="81" t="s">
        <v>68</v>
      </c>
      <c r="E69" s="83"/>
      <c r="F69" s="35">
        <v>8</v>
      </c>
      <c r="G69" s="73"/>
      <c r="H69" s="84" t="s">
        <v>115</v>
      </c>
      <c r="I69" s="45"/>
      <c r="J69" s="82">
        <f>SUM(J70:J72)</f>
        <v>0</v>
      </c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75"/>
      <c r="BL69" s="75"/>
      <c r="BM69" s="75"/>
      <c r="BN69" s="75"/>
      <c r="BO69" s="75"/>
      <c r="BP69" s="75"/>
      <c r="BQ69" s="75"/>
      <c r="BR69" s="75"/>
      <c r="BS69" s="75"/>
      <c r="BT69" s="75"/>
      <c r="BU69" s="75"/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  <c r="CG69" s="75"/>
      <c r="CH69" s="75"/>
      <c r="CI69" s="75"/>
      <c r="CJ69" s="75"/>
      <c r="CK69" s="75"/>
      <c r="CL69" s="75"/>
      <c r="CM69" s="75"/>
      <c r="CN69" s="75"/>
      <c r="CO69" s="75"/>
      <c r="CP69" s="75"/>
      <c r="CQ69" s="75"/>
      <c r="CR69" s="75"/>
      <c r="CS69" s="75"/>
      <c r="CT69" s="75"/>
      <c r="CU69" s="75"/>
      <c r="CV69" s="75"/>
      <c r="CW69" s="75"/>
      <c r="CX69" s="75"/>
      <c r="CY69" s="75"/>
      <c r="CZ69" s="75"/>
      <c r="DA69" s="75"/>
      <c r="DB69" s="75"/>
      <c r="DC69" s="75"/>
      <c r="DD69" s="75"/>
      <c r="DE69" s="75"/>
      <c r="DF69" s="75"/>
      <c r="DG69" s="75"/>
      <c r="DH69" s="75"/>
      <c r="DI69" s="75"/>
      <c r="DJ69" s="75"/>
      <c r="DK69" s="75"/>
      <c r="DL69" s="75"/>
      <c r="DM69" s="75"/>
      <c r="DN69" s="75"/>
      <c r="DO69" s="75"/>
      <c r="DP69" s="75"/>
      <c r="DQ69" s="75"/>
      <c r="DR69" s="75"/>
      <c r="DS69" s="75"/>
      <c r="DT69" s="75"/>
      <c r="DU69" s="75"/>
      <c r="DV69" s="75"/>
      <c r="DW69" s="75"/>
      <c r="DX69" s="75"/>
      <c r="DY69" s="75"/>
      <c r="DZ69" s="75"/>
      <c r="EA69" s="75"/>
      <c r="EB69" s="75"/>
      <c r="EC69" s="75"/>
      <c r="ED69" s="75"/>
      <c r="EE69" s="75"/>
      <c r="EF69" s="75"/>
      <c r="EG69" s="75"/>
      <c r="EH69" s="75"/>
      <c r="EI69" s="75"/>
      <c r="EJ69" s="75"/>
      <c r="EK69" s="75"/>
      <c r="EL69" s="75"/>
      <c r="EM69" s="75"/>
      <c r="EN69" s="75"/>
      <c r="EO69" s="75"/>
      <c r="EP69" s="75"/>
      <c r="EQ69" s="75"/>
      <c r="ER69" s="75"/>
      <c r="ES69" s="75"/>
      <c r="ET69" s="75"/>
      <c r="EU69" s="75"/>
      <c r="EV69" s="75"/>
      <c r="EW69" s="75"/>
      <c r="EX69" s="75"/>
      <c r="EY69" s="75"/>
      <c r="EZ69" s="75"/>
      <c r="FA69" s="75"/>
      <c r="FB69" s="75"/>
      <c r="FC69" s="75"/>
      <c r="FD69" s="75"/>
      <c r="FE69" s="75"/>
      <c r="FF69" s="75"/>
      <c r="FG69" s="75"/>
      <c r="FH69" s="75"/>
      <c r="FI69" s="75"/>
      <c r="FJ69" s="75"/>
      <c r="FK69" s="75"/>
      <c r="FL69" s="75"/>
      <c r="FM69" s="75"/>
      <c r="FN69" s="75"/>
      <c r="FO69" s="75"/>
      <c r="FP69" s="75"/>
      <c r="FQ69" s="75"/>
      <c r="FR69" s="75"/>
      <c r="FS69" s="75"/>
      <c r="FT69" s="75"/>
      <c r="FU69" s="75"/>
      <c r="FV69" s="75"/>
      <c r="FW69" s="75"/>
      <c r="FX69" s="75"/>
      <c r="FY69" s="75"/>
      <c r="FZ69" s="75"/>
      <c r="GA69" s="75"/>
      <c r="GB69" s="75"/>
      <c r="GC69" s="75"/>
      <c r="GD69" s="75"/>
      <c r="GE69" s="75"/>
      <c r="GF69" s="75"/>
      <c r="GG69" s="75"/>
      <c r="GH69" s="75"/>
      <c r="GI69" s="75"/>
      <c r="GJ69" s="75"/>
      <c r="GK69" s="75"/>
      <c r="GL69" s="75"/>
      <c r="GM69" s="75"/>
      <c r="GN69" s="75"/>
      <c r="GO69" s="75"/>
      <c r="GP69" s="75"/>
      <c r="GQ69" s="75"/>
      <c r="GR69" s="75"/>
    </row>
    <row r="70" spans="1:200" ht="14.85" customHeight="1" x14ac:dyDescent="0.2">
      <c r="A70" s="80">
        <v>11</v>
      </c>
      <c r="B70" s="80">
        <v>25</v>
      </c>
      <c r="C70" s="79" t="s">
        <v>22</v>
      </c>
      <c r="D70" s="81" t="s">
        <v>68</v>
      </c>
      <c r="E70" s="83"/>
      <c r="F70" s="35">
        <v>9</v>
      </c>
      <c r="G70" s="73"/>
      <c r="H70" s="48" t="s">
        <v>116</v>
      </c>
      <c r="I70" s="45"/>
      <c r="J70" s="8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75"/>
      <c r="BH70" s="75"/>
      <c r="BI70" s="75"/>
      <c r="BJ70" s="75"/>
      <c r="BK70" s="75"/>
      <c r="BL70" s="75"/>
      <c r="BM70" s="75"/>
      <c r="BN70" s="75"/>
      <c r="BO70" s="75"/>
      <c r="BP70" s="75"/>
      <c r="BQ70" s="75"/>
      <c r="BR70" s="75"/>
      <c r="BS70" s="75"/>
      <c r="BT70" s="75"/>
      <c r="BU70" s="75"/>
      <c r="BV70" s="75"/>
      <c r="BW70" s="75"/>
      <c r="BX70" s="75"/>
      <c r="BY70" s="75"/>
      <c r="BZ70" s="75"/>
      <c r="CA70" s="75"/>
      <c r="CB70" s="75"/>
      <c r="CC70" s="75"/>
      <c r="CD70" s="75"/>
      <c r="CE70" s="75"/>
      <c r="CF70" s="75"/>
      <c r="CG70" s="75"/>
      <c r="CH70" s="75"/>
      <c r="CI70" s="75"/>
      <c r="CJ70" s="75"/>
      <c r="CK70" s="75"/>
      <c r="CL70" s="75"/>
      <c r="CM70" s="75"/>
      <c r="CN70" s="75"/>
      <c r="CO70" s="75"/>
      <c r="CP70" s="75"/>
      <c r="CQ70" s="75"/>
      <c r="CR70" s="75"/>
      <c r="CS70" s="75"/>
      <c r="CT70" s="75"/>
      <c r="CU70" s="75"/>
      <c r="CV70" s="75"/>
      <c r="CW70" s="75"/>
      <c r="CX70" s="75"/>
      <c r="CY70" s="75"/>
      <c r="CZ70" s="75"/>
      <c r="DA70" s="75"/>
      <c r="DB70" s="75"/>
      <c r="DC70" s="75"/>
      <c r="DD70" s="75"/>
      <c r="DE70" s="75"/>
      <c r="DF70" s="75"/>
      <c r="DG70" s="75"/>
      <c r="DH70" s="75"/>
      <c r="DI70" s="75"/>
      <c r="DJ70" s="75"/>
      <c r="DK70" s="75"/>
      <c r="DL70" s="75"/>
      <c r="DM70" s="75"/>
      <c r="DN70" s="75"/>
      <c r="DO70" s="75"/>
      <c r="DP70" s="75"/>
      <c r="DQ70" s="75"/>
      <c r="DR70" s="75"/>
      <c r="DS70" s="75"/>
      <c r="DT70" s="75"/>
      <c r="DU70" s="75"/>
      <c r="DV70" s="75"/>
      <c r="DW70" s="75"/>
      <c r="DX70" s="75"/>
      <c r="DY70" s="75"/>
      <c r="DZ70" s="75"/>
      <c r="EA70" s="75"/>
      <c r="EB70" s="75"/>
      <c r="EC70" s="75"/>
      <c r="ED70" s="75"/>
      <c r="EE70" s="75"/>
      <c r="EF70" s="75"/>
      <c r="EG70" s="75"/>
      <c r="EH70" s="75"/>
      <c r="EI70" s="75"/>
      <c r="EJ70" s="75"/>
      <c r="EK70" s="75"/>
      <c r="EL70" s="75"/>
      <c r="EM70" s="75"/>
      <c r="EN70" s="75"/>
      <c r="EO70" s="75"/>
      <c r="EP70" s="75"/>
      <c r="EQ70" s="75"/>
      <c r="ER70" s="75"/>
      <c r="ES70" s="75"/>
      <c r="ET70" s="75"/>
      <c r="EU70" s="75"/>
      <c r="EV70" s="75"/>
      <c r="EW70" s="75"/>
      <c r="EX70" s="75"/>
      <c r="EY70" s="75"/>
      <c r="EZ70" s="75"/>
      <c r="FA70" s="75"/>
      <c r="FB70" s="75"/>
      <c r="FC70" s="75"/>
      <c r="FD70" s="75"/>
      <c r="FE70" s="75"/>
      <c r="FF70" s="75"/>
      <c r="FG70" s="75"/>
      <c r="FH70" s="75"/>
      <c r="FI70" s="75"/>
      <c r="FJ70" s="75"/>
      <c r="FK70" s="75"/>
      <c r="FL70" s="75"/>
      <c r="FM70" s="75"/>
      <c r="FN70" s="75"/>
      <c r="FO70" s="75"/>
      <c r="FP70" s="75"/>
      <c r="FQ70" s="75"/>
      <c r="FR70" s="75"/>
      <c r="FS70" s="75"/>
      <c r="FT70" s="75"/>
      <c r="FU70" s="75"/>
      <c r="FV70" s="75"/>
      <c r="FW70" s="75"/>
      <c r="FX70" s="75"/>
      <c r="FY70" s="75"/>
      <c r="FZ70" s="75"/>
      <c r="GA70" s="75"/>
      <c r="GB70" s="75"/>
      <c r="GC70" s="75"/>
      <c r="GD70" s="75"/>
      <c r="GE70" s="75"/>
      <c r="GF70" s="75"/>
      <c r="GG70" s="75"/>
      <c r="GH70" s="75"/>
      <c r="GI70" s="75"/>
      <c r="GJ70" s="75"/>
      <c r="GK70" s="75"/>
      <c r="GL70" s="75"/>
      <c r="GM70" s="75"/>
      <c r="GN70" s="75"/>
      <c r="GO70" s="75"/>
      <c r="GP70" s="75"/>
      <c r="GQ70" s="75"/>
      <c r="GR70" s="75"/>
    </row>
    <row r="71" spans="1:200" ht="29.45" customHeight="1" x14ac:dyDescent="0.2">
      <c r="A71" s="80">
        <v>11</v>
      </c>
      <c r="B71" s="80">
        <v>25</v>
      </c>
      <c r="C71" s="80">
        <v>10</v>
      </c>
      <c r="D71" s="81" t="s">
        <v>68</v>
      </c>
      <c r="E71" s="83"/>
      <c r="F71" s="35">
        <v>9</v>
      </c>
      <c r="G71" s="73"/>
      <c r="H71" s="53" t="s">
        <v>117</v>
      </c>
      <c r="I71" s="45"/>
      <c r="J71" s="8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  <c r="BL71" s="75"/>
      <c r="BM71" s="75"/>
      <c r="BN71" s="75"/>
      <c r="BO71" s="75"/>
      <c r="BP71" s="75"/>
      <c r="BQ71" s="75"/>
      <c r="BR71" s="75"/>
      <c r="BS71" s="75"/>
      <c r="BT71" s="75"/>
      <c r="BU71" s="75"/>
      <c r="BV71" s="75"/>
      <c r="BW71" s="75"/>
      <c r="BX71" s="75"/>
      <c r="BY71" s="75"/>
      <c r="BZ71" s="75"/>
      <c r="CA71" s="75"/>
      <c r="CB71" s="75"/>
      <c r="CC71" s="75"/>
      <c r="CD71" s="75"/>
      <c r="CE71" s="75"/>
      <c r="CF71" s="75"/>
      <c r="CG71" s="75"/>
      <c r="CH71" s="75"/>
      <c r="CI71" s="75"/>
      <c r="CJ71" s="75"/>
      <c r="CK71" s="75"/>
      <c r="CL71" s="75"/>
      <c r="CM71" s="75"/>
      <c r="CN71" s="75"/>
      <c r="CO71" s="75"/>
      <c r="CP71" s="75"/>
      <c r="CQ71" s="75"/>
      <c r="CR71" s="75"/>
      <c r="CS71" s="75"/>
      <c r="CT71" s="75"/>
      <c r="CU71" s="75"/>
      <c r="CV71" s="75"/>
      <c r="CW71" s="75"/>
      <c r="CX71" s="75"/>
      <c r="CY71" s="75"/>
      <c r="CZ71" s="75"/>
      <c r="DA71" s="75"/>
      <c r="DB71" s="75"/>
      <c r="DC71" s="75"/>
      <c r="DD71" s="75"/>
      <c r="DE71" s="75"/>
      <c r="DF71" s="75"/>
      <c r="DG71" s="75"/>
      <c r="DH71" s="75"/>
      <c r="DI71" s="75"/>
      <c r="DJ71" s="75"/>
      <c r="DK71" s="75"/>
      <c r="DL71" s="75"/>
      <c r="DM71" s="75"/>
      <c r="DN71" s="75"/>
      <c r="DO71" s="75"/>
      <c r="DP71" s="75"/>
      <c r="DQ71" s="75"/>
      <c r="DR71" s="75"/>
      <c r="DS71" s="75"/>
      <c r="DT71" s="75"/>
      <c r="DU71" s="75"/>
      <c r="DV71" s="75"/>
      <c r="DW71" s="75"/>
      <c r="DX71" s="75"/>
      <c r="DY71" s="75"/>
      <c r="DZ71" s="75"/>
      <c r="EA71" s="75"/>
      <c r="EB71" s="75"/>
      <c r="EC71" s="75"/>
      <c r="ED71" s="75"/>
      <c r="EE71" s="75"/>
      <c r="EF71" s="75"/>
      <c r="EG71" s="75"/>
      <c r="EH71" s="75"/>
      <c r="EI71" s="75"/>
      <c r="EJ71" s="75"/>
      <c r="EK71" s="75"/>
      <c r="EL71" s="75"/>
      <c r="EM71" s="75"/>
      <c r="EN71" s="75"/>
      <c r="EO71" s="75"/>
      <c r="EP71" s="75"/>
      <c r="EQ71" s="75"/>
      <c r="ER71" s="75"/>
      <c r="ES71" s="75"/>
      <c r="ET71" s="75"/>
      <c r="EU71" s="75"/>
      <c r="EV71" s="75"/>
      <c r="EW71" s="75"/>
      <c r="EX71" s="75"/>
      <c r="EY71" s="75"/>
      <c r="EZ71" s="75"/>
      <c r="FA71" s="75"/>
      <c r="FB71" s="75"/>
      <c r="FC71" s="75"/>
      <c r="FD71" s="75"/>
      <c r="FE71" s="75"/>
      <c r="FF71" s="75"/>
      <c r="FG71" s="75"/>
      <c r="FH71" s="75"/>
      <c r="FI71" s="75"/>
      <c r="FJ71" s="75"/>
      <c r="FK71" s="75"/>
      <c r="FL71" s="75"/>
      <c r="FM71" s="75"/>
      <c r="FN71" s="75"/>
      <c r="FO71" s="75"/>
      <c r="FP71" s="75"/>
      <c r="FQ71" s="75"/>
      <c r="FR71" s="75"/>
      <c r="FS71" s="75"/>
      <c r="FT71" s="75"/>
      <c r="FU71" s="75"/>
      <c r="FV71" s="75"/>
      <c r="FW71" s="75"/>
      <c r="FX71" s="75"/>
      <c r="FY71" s="75"/>
      <c r="FZ71" s="75"/>
      <c r="GA71" s="75"/>
      <c r="GB71" s="75"/>
      <c r="GC71" s="75"/>
      <c r="GD71" s="75"/>
      <c r="GE71" s="75"/>
      <c r="GF71" s="75"/>
      <c r="GG71" s="75"/>
      <c r="GH71" s="75"/>
      <c r="GI71" s="75"/>
      <c r="GJ71" s="75"/>
      <c r="GK71" s="75"/>
      <c r="GL71" s="75"/>
      <c r="GM71" s="75"/>
      <c r="GN71" s="75"/>
      <c r="GO71" s="75"/>
      <c r="GP71" s="75"/>
      <c r="GQ71" s="75"/>
      <c r="GR71" s="75"/>
    </row>
    <row r="72" spans="1:200" ht="14.85" customHeight="1" x14ac:dyDescent="0.2">
      <c r="A72" s="80">
        <v>11</v>
      </c>
      <c r="B72" s="80">
        <v>25</v>
      </c>
      <c r="C72" s="80">
        <v>15</v>
      </c>
      <c r="D72" s="81" t="s">
        <v>68</v>
      </c>
      <c r="E72" s="83"/>
      <c r="F72" s="35">
        <v>0</v>
      </c>
      <c r="G72" s="73"/>
      <c r="H72" s="48" t="s">
        <v>115</v>
      </c>
      <c r="I72" s="45"/>
      <c r="J72" s="8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75"/>
      <c r="AT72" s="75"/>
      <c r="AU72" s="75"/>
      <c r="AV72" s="75"/>
      <c r="AW72" s="75"/>
      <c r="AX72" s="75"/>
      <c r="AY72" s="75"/>
      <c r="AZ72" s="75"/>
      <c r="BA72" s="75"/>
      <c r="BB72" s="75"/>
      <c r="BC72" s="75"/>
      <c r="BD72" s="75"/>
      <c r="BE72" s="75"/>
      <c r="BF72" s="75"/>
      <c r="BG72" s="75"/>
      <c r="BH72" s="75"/>
      <c r="BI72" s="75"/>
      <c r="BJ72" s="75"/>
      <c r="BK72" s="75"/>
      <c r="BL72" s="75"/>
      <c r="BM72" s="75"/>
      <c r="BN72" s="75"/>
      <c r="BO72" s="75"/>
      <c r="BP72" s="75"/>
      <c r="BQ72" s="75"/>
      <c r="BR72" s="75"/>
      <c r="BS72" s="75"/>
      <c r="BT72" s="75"/>
      <c r="BU72" s="75"/>
      <c r="BV72" s="75"/>
      <c r="BW72" s="75"/>
      <c r="BX72" s="75"/>
      <c r="BY72" s="75"/>
      <c r="BZ72" s="75"/>
      <c r="CA72" s="75"/>
      <c r="CB72" s="75"/>
      <c r="CC72" s="75"/>
      <c r="CD72" s="75"/>
      <c r="CE72" s="75"/>
      <c r="CF72" s="75"/>
      <c r="CG72" s="75"/>
      <c r="CH72" s="75"/>
      <c r="CI72" s="75"/>
      <c r="CJ72" s="75"/>
      <c r="CK72" s="75"/>
      <c r="CL72" s="75"/>
      <c r="CM72" s="75"/>
      <c r="CN72" s="75"/>
      <c r="CO72" s="75"/>
      <c r="CP72" s="75"/>
      <c r="CQ72" s="75"/>
      <c r="CR72" s="75"/>
      <c r="CS72" s="75"/>
      <c r="CT72" s="75"/>
      <c r="CU72" s="75"/>
      <c r="CV72" s="75"/>
      <c r="CW72" s="75"/>
      <c r="CX72" s="75"/>
      <c r="CY72" s="75"/>
      <c r="CZ72" s="75"/>
      <c r="DA72" s="75"/>
      <c r="DB72" s="75"/>
      <c r="DC72" s="75"/>
      <c r="DD72" s="75"/>
      <c r="DE72" s="75"/>
      <c r="DF72" s="75"/>
      <c r="DG72" s="75"/>
      <c r="DH72" s="75"/>
      <c r="DI72" s="75"/>
      <c r="DJ72" s="75"/>
      <c r="DK72" s="75"/>
      <c r="DL72" s="75"/>
      <c r="DM72" s="75"/>
      <c r="DN72" s="75"/>
      <c r="DO72" s="75"/>
      <c r="DP72" s="75"/>
      <c r="DQ72" s="75"/>
      <c r="DR72" s="75"/>
      <c r="DS72" s="75"/>
      <c r="DT72" s="75"/>
      <c r="DU72" s="75"/>
      <c r="DV72" s="75"/>
      <c r="DW72" s="75"/>
      <c r="DX72" s="75"/>
      <c r="DY72" s="75"/>
      <c r="DZ72" s="75"/>
      <c r="EA72" s="75"/>
      <c r="EB72" s="75"/>
      <c r="EC72" s="75"/>
      <c r="ED72" s="75"/>
      <c r="EE72" s="75"/>
      <c r="EF72" s="75"/>
      <c r="EG72" s="75"/>
      <c r="EH72" s="75"/>
      <c r="EI72" s="75"/>
      <c r="EJ72" s="75"/>
      <c r="EK72" s="75"/>
      <c r="EL72" s="75"/>
      <c r="EM72" s="75"/>
      <c r="EN72" s="75"/>
      <c r="EO72" s="75"/>
      <c r="EP72" s="75"/>
      <c r="EQ72" s="75"/>
      <c r="ER72" s="75"/>
      <c r="ES72" s="75"/>
      <c r="ET72" s="75"/>
      <c r="EU72" s="75"/>
      <c r="EV72" s="75"/>
      <c r="EW72" s="75"/>
      <c r="EX72" s="75"/>
      <c r="EY72" s="75"/>
      <c r="EZ72" s="75"/>
      <c r="FA72" s="75"/>
      <c r="FB72" s="75"/>
      <c r="FC72" s="75"/>
      <c r="FD72" s="75"/>
      <c r="FE72" s="75"/>
      <c r="FF72" s="75"/>
      <c r="FG72" s="75"/>
      <c r="FH72" s="75"/>
      <c r="FI72" s="75"/>
      <c r="FJ72" s="75"/>
      <c r="FK72" s="75"/>
      <c r="FL72" s="75"/>
      <c r="FM72" s="75"/>
      <c r="FN72" s="75"/>
      <c r="FO72" s="75"/>
      <c r="FP72" s="75"/>
      <c r="FQ72" s="75"/>
      <c r="FR72" s="75"/>
      <c r="FS72" s="75"/>
      <c r="FT72" s="75"/>
      <c r="FU72" s="75"/>
      <c r="FV72" s="75"/>
      <c r="FW72" s="75"/>
      <c r="FX72" s="75"/>
      <c r="FY72" s="75"/>
      <c r="FZ72" s="75"/>
      <c r="GA72" s="75"/>
      <c r="GB72" s="75"/>
      <c r="GC72" s="75"/>
      <c r="GD72" s="75"/>
      <c r="GE72" s="75"/>
      <c r="GF72" s="75"/>
      <c r="GG72" s="75"/>
      <c r="GH72" s="75"/>
      <c r="GI72" s="75"/>
      <c r="GJ72" s="75"/>
      <c r="GK72" s="75"/>
      <c r="GL72" s="75"/>
      <c r="GM72" s="75"/>
      <c r="GN72" s="75"/>
      <c r="GO72" s="75"/>
      <c r="GP72" s="75"/>
      <c r="GQ72" s="75"/>
      <c r="GR72" s="75"/>
    </row>
    <row r="73" spans="1:200" ht="14.85" customHeight="1" x14ac:dyDescent="0.2">
      <c r="A73" s="80">
        <v>11</v>
      </c>
      <c r="B73" s="80">
        <v>30</v>
      </c>
      <c r="C73" s="80"/>
      <c r="D73" s="81"/>
      <c r="E73" s="83"/>
      <c r="F73" s="35">
        <v>8</v>
      </c>
      <c r="G73" s="73"/>
      <c r="H73" s="91" t="s">
        <v>118</v>
      </c>
      <c r="I73" s="70"/>
      <c r="J73" s="8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  <c r="BF73" s="75"/>
      <c r="BG73" s="75"/>
      <c r="BH73" s="75"/>
      <c r="BI73" s="75"/>
      <c r="BJ73" s="75"/>
      <c r="BK73" s="75"/>
      <c r="BL73" s="75"/>
      <c r="BM73" s="75"/>
      <c r="BN73" s="75"/>
      <c r="BO73" s="75"/>
      <c r="BP73" s="75"/>
      <c r="BQ73" s="75"/>
      <c r="BR73" s="75"/>
      <c r="BS73" s="75"/>
      <c r="BT73" s="75"/>
      <c r="BU73" s="75"/>
      <c r="BV73" s="75"/>
      <c r="BW73" s="75"/>
      <c r="BX73" s="75"/>
      <c r="BY73" s="75"/>
      <c r="BZ73" s="75"/>
      <c r="CA73" s="75"/>
      <c r="CB73" s="75"/>
      <c r="CC73" s="75"/>
      <c r="CD73" s="75"/>
      <c r="CE73" s="75"/>
      <c r="CF73" s="75"/>
      <c r="CG73" s="75"/>
      <c r="CH73" s="75"/>
      <c r="CI73" s="75"/>
      <c r="CJ73" s="75"/>
      <c r="CK73" s="75"/>
      <c r="CL73" s="75"/>
      <c r="CM73" s="75"/>
      <c r="CN73" s="75"/>
      <c r="CO73" s="75"/>
      <c r="CP73" s="75"/>
      <c r="CQ73" s="75"/>
      <c r="CR73" s="75"/>
      <c r="CS73" s="75"/>
      <c r="CT73" s="75"/>
      <c r="CU73" s="75"/>
      <c r="CV73" s="75"/>
      <c r="CW73" s="75"/>
      <c r="CX73" s="75"/>
      <c r="CY73" s="75"/>
      <c r="CZ73" s="75"/>
      <c r="DA73" s="75"/>
      <c r="DB73" s="75"/>
      <c r="DC73" s="75"/>
      <c r="DD73" s="75"/>
      <c r="DE73" s="75"/>
      <c r="DF73" s="75"/>
      <c r="DG73" s="75"/>
      <c r="DH73" s="75"/>
      <c r="DI73" s="75"/>
      <c r="DJ73" s="75"/>
      <c r="DK73" s="75"/>
      <c r="DL73" s="75"/>
      <c r="DM73" s="75"/>
      <c r="DN73" s="75"/>
      <c r="DO73" s="75"/>
      <c r="DP73" s="75"/>
      <c r="DQ73" s="75"/>
      <c r="DR73" s="75"/>
      <c r="DS73" s="75"/>
      <c r="DT73" s="75"/>
      <c r="DU73" s="75"/>
      <c r="DV73" s="75"/>
      <c r="DW73" s="75"/>
      <c r="DX73" s="75"/>
      <c r="DY73" s="75"/>
      <c r="DZ73" s="75"/>
      <c r="EA73" s="75"/>
      <c r="EB73" s="75"/>
      <c r="EC73" s="75"/>
      <c r="ED73" s="75"/>
      <c r="EE73" s="75"/>
      <c r="EF73" s="75"/>
      <c r="EG73" s="75"/>
      <c r="EH73" s="75"/>
      <c r="EI73" s="75"/>
      <c r="EJ73" s="75"/>
      <c r="EK73" s="75"/>
      <c r="EL73" s="75"/>
      <c r="EM73" s="75"/>
      <c r="EN73" s="75"/>
      <c r="EO73" s="75"/>
      <c r="EP73" s="75"/>
      <c r="EQ73" s="75"/>
      <c r="ER73" s="75"/>
      <c r="ES73" s="75"/>
      <c r="ET73" s="75"/>
      <c r="EU73" s="75"/>
      <c r="EV73" s="75"/>
      <c r="EW73" s="75"/>
      <c r="EX73" s="75"/>
      <c r="EY73" s="75"/>
      <c r="EZ73" s="75"/>
      <c r="FA73" s="75"/>
      <c r="FB73" s="75"/>
      <c r="FC73" s="75"/>
      <c r="FD73" s="75"/>
      <c r="FE73" s="75"/>
      <c r="FF73" s="75"/>
      <c r="FG73" s="75"/>
      <c r="FH73" s="75"/>
      <c r="FI73" s="75"/>
      <c r="FJ73" s="75"/>
      <c r="FK73" s="75"/>
      <c r="FL73" s="75"/>
      <c r="FM73" s="75"/>
      <c r="FN73" s="75"/>
      <c r="FO73" s="75"/>
      <c r="FP73" s="75"/>
      <c r="FQ73" s="75"/>
      <c r="FR73" s="75"/>
      <c r="FS73" s="75"/>
      <c r="FT73" s="75"/>
      <c r="FU73" s="75"/>
      <c r="FV73" s="75"/>
      <c r="FW73" s="75"/>
      <c r="FX73" s="75"/>
      <c r="FY73" s="75"/>
      <c r="FZ73" s="75"/>
      <c r="GA73" s="75"/>
      <c r="GB73" s="75"/>
      <c r="GC73" s="75"/>
      <c r="GD73" s="75"/>
      <c r="GE73" s="75"/>
      <c r="GF73" s="75"/>
      <c r="GG73" s="75"/>
      <c r="GH73" s="75"/>
      <c r="GI73" s="75"/>
      <c r="GJ73" s="75"/>
      <c r="GK73" s="75"/>
      <c r="GL73" s="75"/>
      <c r="GM73" s="75"/>
      <c r="GN73" s="75"/>
      <c r="GO73" s="75"/>
      <c r="GP73" s="75"/>
      <c r="GQ73" s="75"/>
      <c r="GR73" s="75"/>
    </row>
    <row r="74" spans="1:200" ht="14.85" customHeight="1" x14ac:dyDescent="0.2">
      <c r="A74" s="80">
        <v>11</v>
      </c>
      <c r="B74" s="80">
        <v>35</v>
      </c>
      <c r="C74" s="80"/>
      <c r="D74" s="81"/>
      <c r="E74" s="83"/>
      <c r="F74" s="35">
        <v>9</v>
      </c>
      <c r="G74" s="73"/>
      <c r="H74" s="91" t="s">
        <v>119</v>
      </c>
      <c r="I74" s="70"/>
      <c r="J74" s="8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  <c r="BD74" s="75"/>
      <c r="BE74" s="75"/>
      <c r="BF74" s="75"/>
      <c r="BG74" s="75"/>
      <c r="BH74" s="75"/>
      <c r="BI74" s="75"/>
      <c r="BJ74" s="75"/>
      <c r="BK74" s="75"/>
      <c r="BL74" s="75"/>
      <c r="BM74" s="75"/>
      <c r="BN74" s="75"/>
      <c r="BO74" s="75"/>
      <c r="BP74" s="75"/>
      <c r="BQ74" s="75"/>
      <c r="BR74" s="75"/>
      <c r="BS74" s="75"/>
      <c r="BT74" s="75"/>
      <c r="BU74" s="75"/>
      <c r="BV74" s="75"/>
      <c r="BW74" s="75"/>
      <c r="BX74" s="75"/>
      <c r="BY74" s="75"/>
      <c r="BZ74" s="75"/>
      <c r="CA74" s="75"/>
      <c r="CB74" s="75"/>
      <c r="CC74" s="75"/>
      <c r="CD74" s="75"/>
      <c r="CE74" s="75"/>
      <c r="CF74" s="75"/>
      <c r="CG74" s="75"/>
      <c r="CH74" s="75"/>
      <c r="CI74" s="75"/>
      <c r="CJ74" s="75"/>
      <c r="CK74" s="75"/>
      <c r="CL74" s="75"/>
      <c r="CM74" s="75"/>
      <c r="CN74" s="75"/>
      <c r="CO74" s="75"/>
      <c r="CP74" s="75"/>
      <c r="CQ74" s="75"/>
      <c r="CR74" s="75"/>
      <c r="CS74" s="75"/>
      <c r="CT74" s="75"/>
      <c r="CU74" s="75"/>
      <c r="CV74" s="75"/>
      <c r="CW74" s="75"/>
      <c r="CX74" s="75"/>
      <c r="CY74" s="75"/>
      <c r="CZ74" s="75"/>
      <c r="DA74" s="75"/>
      <c r="DB74" s="75"/>
      <c r="DC74" s="75"/>
      <c r="DD74" s="75"/>
      <c r="DE74" s="75"/>
      <c r="DF74" s="75"/>
      <c r="DG74" s="75"/>
      <c r="DH74" s="75"/>
      <c r="DI74" s="75"/>
      <c r="DJ74" s="75"/>
      <c r="DK74" s="75"/>
      <c r="DL74" s="75"/>
      <c r="DM74" s="75"/>
      <c r="DN74" s="75"/>
      <c r="DO74" s="75"/>
      <c r="DP74" s="75"/>
      <c r="DQ74" s="75"/>
      <c r="DR74" s="75"/>
      <c r="DS74" s="75"/>
      <c r="DT74" s="75"/>
      <c r="DU74" s="75"/>
      <c r="DV74" s="75"/>
      <c r="DW74" s="75"/>
      <c r="DX74" s="75"/>
      <c r="DY74" s="75"/>
      <c r="DZ74" s="75"/>
      <c r="EA74" s="75"/>
      <c r="EB74" s="75"/>
      <c r="EC74" s="75"/>
      <c r="ED74" s="75"/>
      <c r="EE74" s="75"/>
      <c r="EF74" s="75"/>
      <c r="EG74" s="75"/>
      <c r="EH74" s="75"/>
      <c r="EI74" s="75"/>
      <c r="EJ74" s="75"/>
      <c r="EK74" s="75"/>
      <c r="EL74" s="75"/>
      <c r="EM74" s="75"/>
      <c r="EN74" s="75"/>
      <c r="EO74" s="75"/>
      <c r="EP74" s="75"/>
      <c r="EQ74" s="75"/>
      <c r="ER74" s="75"/>
      <c r="ES74" s="75"/>
      <c r="ET74" s="75"/>
      <c r="EU74" s="75"/>
      <c r="EV74" s="75"/>
      <c r="EW74" s="75"/>
      <c r="EX74" s="75"/>
      <c r="EY74" s="75"/>
      <c r="EZ74" s="75"/>
      <c r="FA74" s="75"/>
      <c r="FB74" s="75"/>
      <c r="FC74" s="75"/>
      <c r="FD74" s="75"/>
      <c r="FE74" s="75"/>
      <c r="FF74" s="75"/>
      <c r="FG74" s="75"/>
      <c r="FH74" s="75"/>
      <c r="FI74" s="75"/>
      <c r="FJ74" s="75"/>
      <c r="FK74" s="75"/>
      <c r="FL74" s="75"/>
      <c r="FM74" s="75"/>
      <c r="FN74" s="75"/>
      <c r="FO74" s="75"/>
      <c r="FP74" s="75"/>
      <c r="FQ74" s="75"/>
      <c r="FR74" s="75"/>
      <c r="FS74" s="75"/>
      <c r="FT74" s="75"/>
      <c r="FU74" s="75"/>
      <c r="FV74" s="75"/>
      <c r="FW74" s="75"/>
      <c r="FX74" s="75"/>
      <c r="FY74" s="75"/>
      <c r="FZ74" s="75"/>
      <c r="GA74" s="75"/>
      <c r="GB74" s="75"/>
      <c r="GC74" s="75"/>
      <c r="GD74" s="75"/>
      <c r="GE74" s="75"/>
      <c r="GF74" s="75"/>
      <c r="GG74" s="75"/>
      <c r="GH74" s="75"/>
      <c r="GI74" s="75"/>
      <c r="GJ74" s="75"/>
      <c r="GK74" s="75"/>
      <c r="GL74" s="75"/>
      <c r="GM74" s="75"/>
      <c r="GN74" s="75"/>
      <c r="GO74" s="75"/>
      <c r="GP74" s="75"/>
      <c r="GQ74" s="75"/>
      <c r="GR74" s="75"/>
    </row>
    <row r="75" spans="1:200" ht="14.85" customHeight="1" x14ac:dyDescent="0.2">
      <c r="A75" s="80">
        <v>13</v>
      </c>
      <c r="B75" s="80"/>
      <c r="C75" s="80"/>
      <c r="D75" s="81"/>
      <c r="E75" s="83"/>
      <c r="F75" s="35">
        <v>9</v>
      </c>
      <c r="G75" s="73"/>
      <c r="H75" s="69" t="s">
        <v>120</v>
      </c>
      <c r="I75" s="70"/>
      <c r="J75" s="82">
        <f>SUM(J76:J77)</f>
        <v>0</v>
      </c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75"/>
      <c r="BA75" s="75"/>
      <c r="BB75" s="75"/>
      <c r="BC75" s="75"/>
      <c r="BD75" s="75"/>
      <c r="BE75" s="75"/>
      <c r="BF75" s="75"/>
      <c r="BG75" s="75"/>
      <c r="BH75" s="75"/>
      <c r="BI75" s="75"/>
      <c r="BJ75" s="75"/>
      <c r="BK75" s="75"/>
      <c r="BL75" s="75"/>
      <c r="BM75" s="75"/>
      <c r="BN75" s="75"/>
      <c r="BO75" s="75"/>
      <c r="BP75" s="75"/>
      <c r="BQ75" s="75"/>
      <c r="BR75" s="75"/>
      <c r="BS75" s="75"/>
      <c r="BT75" s="75"/>
      <c r="BU75" s="75"/>
      <c r="BV75" s="75"/>
      <c r="BW75" s="75"/>
      <c r="BX75" s="75"/>
      <c r="BY75" s="75"/>
      <c r="BZ75" s="75"/>
      <c r="CA75" s="75"/>
      <c r="CB75" s="75"/>
      <c r="CC75" s="75"/>
      <c r="CD75" s="75"/>
      <c r="CE75" s="75"/>
      <c r="CF75" s="75"/>
      <c r="CG75" s="75"/>
      <c r="CH75" s="75"/>
      <c r="CI75" s="75"/>
      <c r="CJ75" s="75"/>
      <c r="CK75" s="75"/>
      <c r="CL75" s="75"/>
      <c r="CM75" s="75"/>
      <c r="CN75" s="75"/>
      <c r="CO75" s="75"/>
      <c r="CP75" s="75"/>
      <c r="CQ75" s="75"/>
      <c r="CR75" s="75"/>
      <c r="CS75" s="75"/>
      <c r="CT75" s="75"/>
      <c r="CU75" s="75"/>
      <c r="CV75" s="75"/>
      <c r="CW75" s="75"/>
      <c r="CX75" s="75"/>
      <c r="CY75" s="75"/>
      <c r="CZ75" s="75"/>
      <c r="DA75" s="75"/>
      <c r="DB75" s="75"/>
      <c r="DC75" s="75"/>
      <c r="DD75" s="75"/>
      <c r="DE75" s="75"/>
      <c r="DF75" s="75"/>
      <c r="DG75" s="75"/>
      <c r="DH75" s="75"/>
      <c r="DI75" s="75"/>
      <c r="DJ75" s="75"/>
      <c r="DK75" s="75"/>
      <c r="DL75" s="75"/>
      <c r="DM75" s="75"/>
      <c r="DN75" s="75"/>
      <c r="DO75" s="75"/>
      <c r="DP75" s="75"/>
      <c r="DQ75" s="75"/>
      <c r="DR75" s="75"/>
      <c r="DS75" s="75"/>
      <c r="DT75" s="75"/>
      <c r="DU75" s="75"/>
      <c r="DV75" s="75"/>
      <c r="DW75" s="75"/>
      <c r="DX75" s="75"/>
      <c r="DY75" s="75"/>
      <c r="DZ75" s="75"/>
      <c r="EA75" s="75"/>
      <c r="EB75" s="75"/>
      <c r="EC75" s="75"/>
      <c r="ED75" s="75"/>
      <c r="EE75" s="75"/>
      <c r="EF75" s="75"/>
      <c r="EG75" s="75"/>
      <c r="EH75" s="75"/>
      <c r="EI75" s="75"/>
      <c r="EJ75" s="75"/>
      <c r="EK75" s="75"/>
      <c r="EL75" s="75"/>
      <c r="EM75" s="75"/>
      <c r="EN75" s="75"/>
      <c r="EO75" s="75"/>
      <c r="EP75" s="75"/>
      <c r="EQ75" s="75"/>
      <c r="ER75" s="75"/>
      <c r="ES75" s="75"/>
      <c r="ET75" s="75"/>
      <c r="EU75" s="75"/>
      <c r="EV75" s="75"/>
      <c r="EW75" s="75"/>
      <c r="EX75" s="75"/>
      <c r="EY75" s="75"/>
      <c r="EZ75" s="75"/>
      <c r="FA75" s="75"/>
      <c r="FB75" s="75"/>
      <c r="FC75" s="75"/>
      <c r="FD75" s="75"/>
      <c r="FE75" s="75"/>
      <c r="FF75" s="75"/>
      <c r="FG75" s="75"/>
      <c r="FH75" s="75"/>
      <c r="FI75" s="75"/>
      <c r="FJ75" s="75"/>
      <c r="FK75" s="75"/>
      <c r="FL75" s="75"/>
      <c r="FM75" s="75"/>
      <c r="FN75" s="75"/>
      <c r="FO75" s="75"/>
      <c r="FP75" s="75"/>
      <c r="FQ75" s="75"/>
      <c r="FR75" s="75"/>
      <c r="FS75" s="75"/>
      <c r="FT75" s="75"/>
      <c r="FU75" s="75"/>
      <c r="FV75" s="75"/>
      <c r="FW75" s="75"/>
      <c r="FX75" s="75"/>
      <c r="FY75" s="75"/>
      <c r="FZ75" s="75"/>
      <c r="GA75" s="75"/>
      <c r="GB75" s="75"/>
      <c r="GC75" s="75"/>
      <c r="GD75" s="75"/>
      <c r="GE75" s="75"/>
      <c r="GF75" s="75"/>
      <c r="GG75" s="75"/>
      <c r="GH75" s="75"/>
      <c r="GI75" s="75"/>
      <c r="GJ75" s="75"/>
      <c r="GK75" s="75"/>
      <c r="GL75" s="75"/>
      <c r="GM75" s="75"/>
      <c r="GN75" s="75"/>
      <c r="GO75" s="75"/>
      <c r="GP75" s="75"/>
      <c r="GQ75" s="75"/>
      <c r="GR75" s="75"/>
    </row>
    <row r="76" spans="1:200" ht="14.85" customHeight="1" x14ac:dyDescent="0.2">
      <c r="A76" s="80">
        <v>13</v>
      </c>
      <c r="B76" s="79" t="s">
        <v>22</v>
      </c>
      <c r="C76" s="80"/>
      <c r="D76" s="81"/>
      <c r="E76" s="83"/>
      <c r="F76" s="35">
        <v>0</v>
      </c>
      <c r="G76" s="73"/>
      <c r="H76" s="91" t="s">
        <v>121</v>
      </c>
      <c r="I76" s="70"/>
      <c r="J76" s="8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5"/>
      <c r="AZ76" s="75"/>
      <c r="BA76" s="75"/>
      <c r="BB76" s="75"/>
      <c r="BC76" s="75"/>
      <c r="BD76" s="75"/>
      <c r="BE76" s="75"/>
      <c r="BF76" s="75"/>
      <c r="BG76" s="75"/>
      <c r="BH76" s="75"/>
      <c r="BI76" s="75"/>
      <c r="BJ76" s="75"/>
      <c r="BK76" s="75"/>
      <c r="BL76" s="75"/>
      <c r="BM76" s="75"/>
      <c r="BN76" s="75"/>
      <c r="BO76" s="75"/>
      <c r="BP76" s="75"/>
      <c r="BQ76" s="75"/>
      <c r="BR76" s="75"/>
      <c r="BS76" s="75"/>
      <c r="BT76" s="75"/>
      <c r="BU76" s="75"/>
      <c r="BV76" s="75"/>
      <c r="BW76" s="75"/>
      <c r="BX76" s="75"/>
      <c r="BY76" s="75"/>
      <c r="BZ76" s="75"/>
      <c r="CA76" s="75"/>
      <c r="CB76" s="75"/>
      <c r="CC76" s="75"/>
      <c r="CD76" s="75"/>
      <c r="CE76" s="75"/>
      <c r="CF76" s="75"/>
      <c r="CG76" s="75"/>
      <c r="CH76" s="75"/>
      <c r="CI76" s="75"/>
      <c r="CJ76" s="75"/>
      <c r="CK76" s="75"/>
      <c r="CL76" s="75"/>
      <c r="CM76" s="75"/>
      <c r="CN76" s="75"/>
      <c r="CO76" s="75"/>
      <c r="CP76" s="75"/>
      <c r="CQ76" s="75"/>
      <c r="CR76" s="75"/>
      <c r="CS76" s="75"/>
      <c r="CT76" s="75"/>
      <c r="CU76" s="75"/>
      <c r="CV76" s="75"/>
      <c r="CW76" s="75"/>
      <c r="CX76" s="75"/>
      <c r="CY76" s="75"/>
      <c r="CZ76" s="75"/>
      <c r="DA76" s="75"/>
      <c r="DB76" s="75"/>
      <c r="DC76" s="75"/>
      <c r="DD76" s="75"/>
      <c r="DE76" s="75"/>
      <c r="DF76" s="75"/>
      <c r="DG76" s="75"/>
      <c r="DH76" s="75"/>
      <c r="DI76" s="75"/>
      <c r="DJ76" s="75"/>
      <c r="DK76" s="75"/>
      <c r="DL76" s="75"/>
      <c r="DM76" s="75"/>
      <c r="DN76" s="75"/>
      <c r="DO76" s="75"/>
      <c r="DP76" s="75"/>
      <c r="DQ76" s="75"/>
      <c r="DR76" s="75"/>
      <c r="DS76" s="75"/>
      <c r="DT76" s="75"/>
      <c r="DU76" s="75"/>
      <c r="DV76" s="75"/>
      <c r="DW76" s="75"/>
      <c r="DX76" s="75"/>
      <c r="DY76" s="75"/>
      <c r="DZ76" s="75"/>
      <c r="EA76" s="75"/>
      <c r="EB76" s="75"/>
      <c r="EC76" s="75"/>
      <c r="ED76" s="75"/>
      <c r="EE76" s="75"/>
      <c r="EF76" s="75"/>
      <c r="EG76" s="75"/>
      <c r="EH76" s="75"/>
      <c r="EI76" s="75"/>
      <c r="EJ76" s="75"/>
      <c r="EK76" s="75"/>
      <c r="EL76" s="75"/>
      <c r="EM76" s="75"/>
      <c r="EN76" s="75"/>
      <c r="EO76" s="75"/>
      <c r="EP76" s="75"/>
      <c r="EQ76" s="75"/>
      <c r="ER76" s="75"/>
      <c r="ES76" s="75"/>
      <c r="ET76" s="75"/>
      <c r="EU76" s="75"/>
      <c r="EV76" s="75"/>
      <c r="EW76" s="75"/>
      <c r="EX76" s="75"/>
      <c r="EY76" s="75"/>
      <c r="EZ76" s="75"/>
      <c r="FA76" s="75"/>
      <c r="FB76" s="75"/>
      <c r="FC76" s="75"/>
      <c r="FD76" s="75"/>
      <c r="FE76" s="75"/>
      <c r="FF76" s="75"/>
      <c r="FG76" s="75"/>
      <c r="FH76" s="75"/>
      <c r="FI76" s="75"/>
      <c r="FJ76" s="75"/>
      <c r="FK76" s="75"/>
      <c r="FL76" s="75"/>
      <c r="FM76" s="75"/>
      <c r="FN76" s="75"/>
      <c r="FO76" s="75"/>
      <c r="FP76" s="75"/>
      <c r="FQ76" s="75"/>
      <c r="FR76" s="75"/>
      <c r="FS76" s="75"/>
      <c r="FT76" s="75"/>
      <c r="FU76" s="75"/>
      <c r="FV76" s="75"/>
      <c r="FW76" s="75"/>
      <c r="FX76" s="75"/>
      <c r="FY76" s="75"/>
      <c r="FZ76" s="75"/>
      <c r="GA76" s="75"/>
      <c r="GB76" s="75"/>
      <c r="GC76" s="75"/>
      <c r="GD76" s="75"/>
      <c r="GE76" s="75"/>
      <c r="GF76" s="75"/>
      <c r="GG76" s="75"/>
      <c r="GH76" s="75"/>
      <c r="GI76" s="75"/>
      <c r="GJ76" s="75"/>
      <c r="GK76" s="75"/>
      <c r="GL76" s="75"/>
      <c r="GM76" s="75"/>
      <c r="GN76" s="75"/>
      <c r="GO76" s="75"/>
      <c r="GP76" s="75"/>
      <c r="GQ76" s="75"/>
      <c r="GR76" s="75"/>
    </row>
    <row r="77" spans="1:200" ht="14.85" customHeight="1" x14ac:dyDescent="0.2">
      <c r="A77" s="80">
        <v>13</v>
      </c>
      <c r="B77" s="80">
        <v>10</v>
      </c>
      <c r="C77" s="80"/>
      <c r="D77" s="81"/>
      <c r="E77" s="83"/>
      <c r="F77" s="35">
        <v>0</v>
      </c>
      <c r="G77" s="73"/>
      <c r="H77" s="91" t="s">
        <v>122</v>
      </c>
      <c r="I77" s="70"/>
      <c r="J77" s="8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  <c r="AZ77" s="75"/>
      <c r="BA77" s="75"/>
      <c r="BB77" s="75"/>
      <c r="BC77" s="75"/>
      <c r="BD77" s="75"/>
      <c r="BE77" s="75"/>
      <c r="BF77" s="75"/>
      <c r="BG77" s="75"/>
      <c r="BH77" s="75"/>
      <c r="BI77" s="75"/>
      <c r="BJ77" s="75"/>
      <c r="BK77" s="75"/>
      <c r="BL77" s="75"/>
      <c r="BM77" s="75"/>
      <c r="BN77" s="75"/>
      <c r="BO77" s="75"/>
      <c r="BP77" s="75"/>
      <c r="BQ77" s="75"/>
      <c r="BR77" s="75"/>
      <c r="BS77" s="75"/>
      <c r="BT77" s="75"/>
      <c r="BU77" s="75"/>
      <c r="BV77" s="75"/>
      <c r="BW77" s="75"/>
      <c r="BX77" s="75"/>
      <c r="BY77" s="75"/>
      <c r="BZ77" s="75"/>
      <c r="CA77" s="75"/>
      <c r="CB77" s="75"/>
      <c r="CC77" s="75"/>
      <c r="CD77" s="75"/>
      <c r="CE77" s="75"/>
      <c r="CF77" s="75"/>
      <c r="CG77" s="75"/>
      <c r="CH77" s="75"/>
      <c r="CI77" s="75"/>
      <c r="CJ77" s="75"/>
      <c r="CK77" s="75"/>
      <c r="CL77" s="75"/>
      <c r="CM77" s="75"/>
      <c r="CN77" s="75"/>
      <c r="CO77" s="75"/>
      <c r="CP77" s="75"/>
      <c r="CQ77" s="75"/>
      <c r="CR77" s="75"/>
      <c r="CS77" s="75"/>
      <c r="CT77" s="75"/>
      <c r="CU77" s="75"/>
      <c r="CV77" s="75"/>
      <c r="CW77" s="75"/>
      <c r="CX77" s="75"/>
      <c r="CY77" s="75"/>
      <c r="CZ77" s="75"/>
      <c r="DA77" s="75"/>
      <c r="DB77" s="75"/>
      <c r="DC77" s="75"/>
      <c r="DD77" s="75"/>
      <c r="DE77" s="75"/>
      <c r="DF77" s="75"/>
      <c r="DG77" s="75"/>
      <c r="DH77" s="75"/>
      <c r="DI77" s="75"/>
      <c r="DJ77" s="75"/>
      <c r="DK77" s="75"/>
      <c r="DL77" s="75"/>
      <c r="DM77" s="75"/>
      <c r="DN77" s="75"/>
      <c r="DO77" s="75"/>
      <c r="DP77" s="75"/>
      <c r="DQ77" s="75"/>
      <c r="DR77" s="75"/>
      <c r="DS77" s="75"/>
      <c r="DT77" s="75"/>
      <c r="DU77" s="75"/>
      <c r="DV77" s="75"/>
      <c r="DW77" s="75"/>
      <c r="DX77" s="75"/>
      <c r="DY77" s="75"/>
      <c r="DZ77" s="75"/>
      <c r="EA77" s="75"/>
      <c r="EB77" s="75"/>
      <c r="EC77" s="75"/>
      <c r="ED77" s="75"/>
      <c r="EE77" s="75"/>
      <c r="EF77" s="75"/>
      <c r="EG77" s="75"/>
      <c r="EH77" s="75"/>
      <c r="EI77" s="75"/>
      <c r="EJ77" s="75"/>
      <c r="EK77" s="75"/>
      <c r="EL77" s="75"/>
      <c r="EM77" s="75"/>
      <c r="EN77" s="75"/>
      <c r="EO77" s="75"/>
      <c r="EP77" s="75"/>
      <c r="EQ77" s="75"/>
      <c r="ER77" s="75"/>
      <c r="ES77" s="75"/>
      <c r="ET77" s="75"/>
      <c r="EU77" s="75"/>
      <c r="EV77" s="75"/>
      <c r="EW77" s="75"/>
      <c r="EX77" s="75"/>
      <c r="EY77" s="75"/>
      <c r="EZ77" s="75"/>
      <c r="FA77" s="75"/>
      <c r="FB77" s="75"/>
      <c r="FC77" s="75"/>
      <c r="FD77" s="75"/>
      <c r="FE77" s="75"/>
      <c r="FF77" s="75"/>
      <c r="FG77" s="75"/>
      <c r="FH77" s="75"/>
      <c r="FI77" s="75"/>
      <c r="FJ77" s="75"/>
      <c r="FK77" s="75"/>
      <c r="FL77" s="75"/>
      <c r="FM77" s="75"/>
      <c r="FN77" s="75"/>
      <c r="FO77" s="75"/>
      <c r="FP77" s="75"/>
      <c r="FQ77" s="75"/>
      <c r="FR77" s="75"/>
      <c r="FS77" s="75"/>
      <c r="FT77" s="75"/>
      <c r="FU77" s="75"/>
      <c r="FV77" s="75"/>
      <c r="FW77" s="75"/>
      <c r="FX77" s="75"/>
      <c r="FY77" s="75"/>
      <c r="FZ77" s="75"/>
      <c r="GA77" s="75"/>
      <c r="GB77" s="75"/>
      <c r="GC77" s="75"/>
      <c r="GD77" s="75"/>
      <c r="GE77" s="75"/>
      <c r="GF77" s="75"/>
      <c r="GG77" s="75"/>
      <c r="GH77" s="75"/>
      <c r="GI77" s="75"/>
      <c r="GJ77" s="75"/>
      <c r="GK77" s="75"/>
      <c r="GL77" s="75"/>
      <c r="GM77" s="75"/>
      <c r="GN77" s="75"/>
      <c r="GO77" s="75"/>
      <c r="GP77" s="75"/>
      <c r="GQ77" s="75"/>
      <c r="GR77" s="75"/>
    </row>
    <row r="78" spans="1:200" ht="14.85" customHeight="1" x14ac:dyDescent="0.2">
      <c r="A78" s="80">
        <v>15</v>
      </c>
      <c r="B78" s="80"/>
      <c r="C78" s="80"/>
      <c r="D78" s="81"/>
      <c r="E78" s="83"/>
      <c r="F78" s="35">
        <v>4</v>
      </c>
      <c r="G78" s="73"/>
      <c r="H78" s="69" t="s">
        <v>123</v>
      </c>
      <c r="I78" s="70"/>
      <c r="J78" s="82">
        <f>SUM(J79:J81)</f>
        <v>0</v>
      </c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  <c r="BF78" s="75"/>
      <c r="BG78" s="75"/>
      <c r="BH78" s="75"/>
      <c r="BI78" s="75"/>
      <c r="BJ78" s="75"/>
      <c r="BK78" s="75"/>
      <c r="BL78" s="75"/>
      <c r="BM78" s="75"/>
      <c r="BN78" s="75"/>
      <c r="BO78" s="75"/>
      <c r="BP78" s="75"/>
      <c r="BQ78" s="75"/>
      <c r="BR78" s="75"/>
      <c r="BS78" s="75"/>
      <c r="BT78" s="75"/>
      <c r="BU78" s="75"/>
      <c r="BV78" s="75"/>
      <c r="BW78" s="75"/>
      <c r="BX78" s="75"/>
      <c r="BY78" s="75"/>
      <c r="BZ78" s="75"/>
      <c r="CA78" s="75"/>
      <c r="CB78" s="75"/>
      <c r="CC78" s="75"/>
      <c r="CD78" s="75"/>
      <c r="CE78" s="75"/>
      <c r="CF78" s="75"/>
      <c r="CG78" s="75"/>
      <c r="CH78" s="75"/>
      <c r="CI78" s="75"/>
      <c r="CJ78" s="75"/>
      <c r="CK78" s="75"/>
      <c r="CL78" s="75"/>
      <c r="CM78" s="75"/>
      <c r="CN78" s="75"/>
      <c r="CO78" s="75"/>
      <c r="CP78" s="75"/>
      <c r="CQ78" s="75"/>
      <c r="CR78" s="75"/>
      <c r="CS78" s="75"/>
      <c r="CT78" s="75"/>
      <c r="CU78" s="75"/>
      <c r="CV78" s="75"/>
      <c r="CW78" s="75"/>
      <c r="CX78" s="75"/>
      <c r="CY78" s="75"/>
      <c r="CZ78" s="75"/>
      <c r="DA78" s="75"/>
      <c r="DB78" s="75"/>
      <c r="DC78" s="75"/>
      <c r="DD78" s="75"/>
      <c r="DE78" s="75"/>
      <c r="DF78" s="75"/>
      <c r="DG78" s="75"/>
      <c r="DH78" s="75"/>
      <c r="DI78" s="75"/>
      <c r="DJ78" s="75"/>
      <c r="DK78" s="75"/>
      <c r="DL78" s="75"/>
      <c r="DM78" s="75"/>
      <c r="DN78" s="75"/>
      <c r="DO78" s="75"/>
      <c r="DP78" s="75"/>
      <c r="DQ78" s="75"/>
      <c r="DR78" s="75"/>
      <c r="DS78" s="75"/>
      <c r="DT78" s="75"/>
      <c r="DU78" s="75"/>
      <c r="DV78" s="75"/>
      <c r="DW78" s="75"/>
      <c r="DX78" s="75"/>
      <c r="DY78" s="75"/>
      <c r="DZ78" s="75"/>
      <c r="EA78" s="75"/>
      <c r="EB78" s="75"/>
      <c r="EC78" s="75"/>
      <c r="ED78" s="75"/>
      <c r="EE78" s="75"/>
      <c r="EF78" s="75"/>
      <c r="EG78" s="75"/>
      <c r="EH78" s="75"/>
      <c r="EI78" s="75"/>
      <c r="EJ78" s="75"/>
      <c r="EK78" s="75"/>
      <c r="EL78" s="75"/>
      <c r="EM78" s="75"/>
      <c r="EN78" s="75"/>
      <c r="EO78" s="75"/>
      <c r="EP78" s="75"/>
      <c r="EQ78" s="75"/>
      <c r="ER78" s="75"/>
      <c r="ES78" s="75"/>
      <c r="ET78" s="75"/>
      <c r="EU78" s="75"/>
      <c r="EV78" s="75"/>
      <c r="EW78" s="75"/>
      <c r="EX78" s="75"/>
      <c r="EY78" s="75"/>
      <c r="EZ78" s="75"/>
      <c r="FA78" s="75"/>
      <c r="FB78" s="75"/>
      <c r="FC78" s="75"/>
      <c r="FD78" s="75"/>
      <c r="FE78" s="75"/>
      <c r="FF78" s="75"/>
      <c r="FG78" s="75"/>
      <c r="FH78" s="75"/>
      <c r="FI78" s="75"/>
      <c r="FJ78" s="75"/>
      <c r="FK78" s="75"/>
      <c r="FL78" s="75"/>
      <c r="FM78" s="75"/>
      <c r="FN78" s="75"/>
      <c r="FO78" s="75"/>
      <c r="FP78" s="75"/>
      <c r="FQ78" s="75"/>
      <c r="FR78" s="75"/>
      <c r="FS78" s="75"/>
      <c r="FT78" s="75"/>
      <c r="FU78" s="75"/>
      <c r="FV78" s="75"/>
      <c r="FW78" s="75"/>
      <c r="FX78" s="75"/>
      <c r="FY78" s="75"/>
      <c r="FZ78" s="75"/>
      <c r="GA78" s="75"/>
      <c r="GB78" s="75"/>
      <c r="GC78" s="75"/>
      <c r="GD78" s="75"/>
      <c r="GE78" s="75"/>
      <c r="GF78" s="75"/>
      <c r="GG78" s="75"/>
      <c r="GH78" s="75"/>
      <c r="GI78" s="75"/>
      <c r="GJ78" s="75"/>
      <c r="GK78" s="75"/>
      <c r="GL78" s="75"/>
      <c r="GM78" s="75"/>
      <c r="GN78" s="75"/>
      <c r="GO78" s="75"/>
      <c r="GP78" s="75"/>
      <c r="GQ78" s="75"/>
      <c r="GR78" s="75"/>
    </row>
    <row r="79" spans="1:200" ht="14.85" customHeight="1" x14ac:dyDescent="0.2">
      <c r="A79" s="80">
        <v>15</v>
      </c>
      <c r="B79" s="79" t="s">
        <v>22</v>
      </c>
      <c r="C79" s="80"/>
      <c r="D79" s="81"/>
      <c r="E79" s="83"/>
      <c r="F79" s="35">
        <v>5</v>
      </c>
      <c r="G79" s="73"/>
      <c r="H79" s="91" t="s">
        <v>124</v>
      </c>
      <c r="I79" s="70"/>
      <c r="J79" s="8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75"/>
      <c r="BJ79" s="75"/>
      <c r="BK79" s="75"/>
      <c r="BL79" s="75"/>
      <c r="BM79" s="75"/>
      <c r="BN79" s="75"/>
      <c r="BO79" s="75"/>
      <c r="BP79" s="75"/>
      <c r="BQ79" s="75"/>
      <c r="BR79" s="75"/>
      <c r="BS79" s="75"/>
      <c r="BT79" s="75"/>
      <c r="BU79" s="75"/>
      <c r="BV79" s="75"/>
      <c r="BW79" s="75"/>
      <c r="BX79" s="75"/>
      <c r="BY79" s="75"/>
      <c r="BZ79" s="75"/>
      <c r="CA79" s="75"/>
      <c r="CB79" s="75"/>
      <c r="CC79" s="75"/>
      <c r="CD79" s="75"/>
      <c r="CE79" s="75"/>
      <c r="CF79" s="75"/>
      <c r="CG79" s="75"/>
      <c r="CH79" s="75"/>
      <c r="CI79" s="75"/>
      <c r="CJ79" s="75"/>
      <c r="CK79" s="75"/>
      <c r="CL79" s="75"/>
      <c r="CM79" s="75"/>
      <c r="CN79" s="75"/>
      <c r="CO79" s="75"/>
      <c r="CP79" s="75"/>
      <c r="CQ79" s="75"/>
      <c r="CR79" s="75"/>
      <c r="CS79" s="75"/>
      <c r="CT79" s="75"/>
      <c r="CU79" s="75"/>
      <c r="CV79" s="75"/>
      <c r="CW79" s="75"/>
      <c r="CX79" s="75"/>
      <c r="CY79" s="75"/>
      <c r="CZ79" s="75"/>
      <c r="DA79" s="75"/>
      <c r="DB79" s="75"/>
      <c r="DC79" s="75"/>
      <c r="DD79" s="75"/>
      <c r="DE79" s="75"/>
      <c r="DF79" s="75"/>
      <c r="DG79" s="75"/>
      <c r="DH79" s="75"/>
      <c r="DI79" s="75"/>
      <c r="DJ79" s="75"/>
      <c r="DK79" s="75"/>
      <c r="DL79" s="75"/>
      <c r="DM79" s="75"/>
      <c r="DN79" s="75"/>
      <c r="DO79" s="75"/>
      <c r="DP79" s="75"/>
      <c r="DQ79" s="75"/>
      <c r="DR79" s="75"/>
      <c r="DS79" s="75"/>
      <c r="DT79" s="75"/>
      <c r="DU79" s="75"/>
      <c r="DV79" s="75"/>
      <c r="DW79" s="75"/>
      <c r="DX79" s="75"/>
      <c r="DY79" s="75"/>
      <c r="DZ79" s="75"/>
      <c r="EA79" s="75"/>
      <c r="EB79" s="75"/>
      <c r="EC79" s="75"/>
      <c r="ED79" s="75"/>
      <c r="EE79" s="75"/>
      <c r="EF79" s="75"/>
      <c r="EG79" s="75"/>
      <c r="EH79" s="75"/>
      <c r="EI79" s="75"/>
      <c r="EJ79" s="75"/>
      <c r="EK79" s="75"/>
      <c r="EL79" s="75"/>
      <c r="EM79" s="75"/>
      <c r="EN79" s="75"/>
      <c r="EO79" s="75"/>
      <c r="EP79" s="75"/>
      <c r="EQ79" s="75"/>
      <c r="ER79" s="75"/>
      <c r="ES79" s="75"/>
      <c r="ET79" s="75"/>
      <c r="EU79" s="75"/>
      <c r="EV79" s="75"/>
      <c r="EW79" s="75"/>
      <c r="EX79" s="75"/>
      <c r="EY79" s="75"/>
      <c r="EZ79" s="75"/>
      <c r="FA79" s="75"/>
      <c r="FB79" s="75"/>
      <c r="FC79" s="75"/>
      <c r="FD79" s="75"/>
      <c r="FE79" s="75"/>
      <c r="FF79" s="75"/>
      <c r="FG79" s="75"/>
      <c r="FH79" s="75"/>
      <c r="FI79" s="75"/>
      <c r="FJ79" s="75"/>
      <c r="FK79" s="75"/>
      <c r="FL79" s="75"/>
      <c r="FM79" s="75"/>
      <c r="FN79" s="75"/>
      <c r="FO79" s="75"/>
      <c r="FP79" s="75"/>
      <c r="FQ79" s="75"/>
      <c r="FR79" s="75"/>
      <c r="FS79" s="75"/>
      <c r="FT79" s="75"/>
      <c r="FU79" s="75"/>
      <c r="FV79" s="75"/>
      <c r="FW79" s="75"/>
      <c r="FX79" s="75"/>
      <c r="FY79" s="75"/>
      <c r="FZ79" s="75"/>
      <c r="GA79" s="75"/>
      <c r="GB79" s="75"/>
      <c r="GC79" s="75"/>
      <c r="GD79" s="75"/>
      <c r="GE79" s="75"/>
      <c r="GF79" s="75"/>
      <c r="GG79" s="75"/>
      <c r="GH79" s="75"/>
      <c r="GI79" s="75"/>
      <c r="GJ79" s="75"/>
      <c r="GK79" s="75"/>
      <c r="GL79" s="75"/>
      <c r="GM79" s="75"/>
      <c r="GN79" s="75"/>
      <c r="GO79" s="75"/>
      <c r="GP79" s="75"/>
      <c r="GQ79" s="75"/>
      <c r="GR79" s="75"/>
    </row>
    <row r="80" spans="1:200" ht="14.85" customHeight="1" x14ac:dyDescent="0.2">
      <c r="A80" s="80">
        <v>15</v>
      </c>
      <c r="B80" s="80">
        <v>10</v>
      </c>
      <c r="C80" s="80" t="s">
        <v>68</v>
      </c>
      <c r="D80" s="81" t="s">
        <v>68</v>
      </c>
      <c r="E80" s="83"/>
      <c r="F80" s="92">
        <v>5</v>
      </c>
      <c r="G80" s="73"/>
      <c r="H80" s="91" t="s">
        <v>125</v>
      </c>
      <c r="I80" s="70"/>
      <c r="J80" s="8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75"/>
      <c r="BJ80" s="75"/>
      <c r="BK80" s="75"/>
      <c r="BL80" s="75"/>
      <c r="BM80" s="75"/>
      <c r="BN80" s="75"/>
      <c r="BO80" s="75"/>
      <c r="BP80" s="75"/>
      <c r="BQ80" s="75"/>
      <c r="BR80" s="75"/>
      <c r="BS80" s="75"/>
      <c r="BT80" s="75"/>
      <c r="BU80" s="75"/>
      <c r="BV80" s="75"/>
      <c r="BW80" s="75"/>
      <c r="BX80" s="75"/>
      <c r="BY80" s="75"/>
      <c r="BZ80" s="75"/>
      <c r="CA80" s="75"/>
      <c r="CB80" s="75"/>
      <c r="CC80" s="75"/>
      <c r="CD80" s="75"/>
      <c r="CE80" s="75"/>
      <c r="CF80" s="75"/>
      <c r="CG80" s="75"/>
      <c r="CH80" s="75"/>
      <c r="CI80" s="75"/>
      <c r="CJ80" s="75"/>
      <c r="CK80" s="75"/>
      <c r="CL80" s="75"/>
      <c r="CM80" s="75"/>
      <c r="CN80" s="75"/>
      <c r="CO80" s="75"/>
      <c r="CP80" s="75"/>
      <c r="CQ80" s="75"/>
      <c r="CR80" s="75"/>
      <c r="CS80" s="75"/>
      <c r="CT80" s="75"/>
      <c r="CU80" s="75"/>
      <c r="CV80" s="75"/>
      <c r="CW80" s="75"/>
      <c r="CX80" s="75"/>
      <c r="CY80" s="75"/>
      <c r="CZ80" s="75"/>
      <c r="DA80" s="75"/>
      <c r="DB80" s="75"/>
      <c r="DC80" s="75"/>
      <c r="DD80" s="75"/>
      <c r="DE80" s="75"/>
      <c r="DF80" s="75"/>
      <c r="DG80" s="75"/>
      <c r="DH80" s="75"/>
      <c r="DI80" s="75"/>
      <c r="DJ80" s="75"/>
      <c r="DK80" s="75"/>
      <c r="DL80" s="75"/>
      <c r="DM80" s="75"/>
      <c r="DN80" s="75"/>
      <c r="DO80" s="75"/>
      <c r="DP80" s="75"/>
      <c r="DQ80" s="75"/>
      <c r="DR80" s="75"/>
      <c r="DS80" s="75"/>
      <c r="DT80" s="75"/>
      <c r="DU80" s="75"/>
      <c r="DV80" s="75"/>
      <c r="DW80" s="75"/>
      <c r="DX80" s="75"/>
      <c r="DY80" s="75"/>
      <c r="DZ80" s="75"/>
      <c r="EA80" s="75"/>
      <c r="EB80" s="75"/>
      <c r="EC80" s="75"/>
      <c r="ED80" s="75"/>
      <c r="EE80" s="75"/>
      <c r="EF80" s="75"/>
      <c r="EG80" s="75"/>
      <c r="EH80" s="75"/>
      <c r="EI80" s="75"/>
      <c r="EJ80" s="75"/>
      <c r="EK80" s="75"/>
      <c r="EL80" s="75"/>
      <c r="EM80" s="75"/>
      <c r="EN80" s="75"/>
      <c r="EO80" s="75"/>
      <c r="EP80" s="75"/>
      <c r="EQ80" s="75"/>
      <c r="ER80" s="75"/>
      <c r="ES80" s="75"/>
      <c r="ET80" s="75"/>
      <c r="EU80" s="75"/>
      <c r="EV80" s="75"/>
      <c r="EW80" s="75"/>
      <c r="EX80" s="75"/>
      <c r="EY80" s="75"/>
      <c r="EZ80" s="75"/>
      <c r="FA80" s="75"/>
      <c r="FB80" s="75"/>
      <c r="FC80" s="75"/>
      <c r="FD80" s="75"/>
      <c r="FE80" s="75"/>
      <c r="FF80" s="75"/>
      <c r="FG80" s="75"/>
      <c r="FH80" s="75"/>
      <c r="FI80" s="75"/>
      <c r="FJ80" s="75"/>
      <c r="FK80" s="75"/>
      <c r="FL80" s="75"/>
      <c r="FM80" s="75"/>
      <c r="FN80" s="75"/>
      <c r="FO80" s="75"/>
      <c r="FP80" s="75"/>
      <c r="FQ80" s="75"/>
      <c r="FR80" s="75"/>
      <c r="FS80" s="75"/>
      <c r="FT80" s="75"/>
      <c r="FU80" s="75"/>
      <c r="FV80" s="75"/>
      <c r="FW80" s="75"/>
      <c r="FX80" s="75"/>
      <c r="FY80" s="75"/>
      <c r="FZ80" s="75"/>
      <c r="GA80" s="75"/>
      <c r="GB80" s="75"/>
      <c r="GC80" s="75"/>
      <c r="GD80" s="75"/>
      <c r="GE80" s="75"/>
      <c r="GF80" s="75"/>
      <c r="GG80" s="75"/>
      <c r="GH80" s="75"/>
      <c r="GI80" s="75"/>
      <c r="GJ80" s="75"/>
      <c r="GK80" s="75"/>
      <c r="GL80" s="75"/>
      <c r="GM80" s="75"/>
      <c r="GN80" s="75"/>
      <c r="GO80" s="75"/>
      <c r="GP80" s="75"/>
      <c r="GQ80" s="75"/>
      <c r="GR80" s="75"/>
    </row>
    <row r="81" spans="1:200" ht="14.85" customHeight="1" x14ac:dyDescent="0.2">
      <c r="A81" s="80">
        <v>15</v>
      </c>
      <c r="B81" s="80">
        <v>15</v>
      </c>
      <c r="C81" s="80" t="s">
        <v>68</v>
      </c>
      <c r="D81" s="81" t="s">
        <v>68</v>
      </c>
      <c r="E81" s="83"/>
      <c r="F81" s="35">
        <v>6</v>
      </c>
      <c r="G81" s="73"/>
      <c r="H81" s="84" t="s">
        <v>126</v>
      </c>
      <c r="I81" s="45"/>
      <c r="J81" s="8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  <c r="BL81" s="75"/>
      <c r="BM81" s="75"/>
      <c r="BN81" s="75"/>
      <c r="BO81" s="75"/>
      <c r="BP81" s="75"/>
      <c r="BQ81" s="75"/>
      <c r="BR81" s="75"/>
      <c r="BS81" s="75"/>
      <c r="BT81" s="75"/>
      <c r="BU81" s="75"/>
      <c r="BV81" s="75"/>
      <c r="BW81" s="75"/>
      <c r="BX81" s="75"/>
      <c r="BY81" s="75"/>
      <c r="BZ81" s="75"/>
      <c r="CA81" s="75"/>
      <c r="CB81" s="75"/>
      <c r="CC81" s="75"/>
      <c r="CD81" s="75"/>
      <c r="CE81" s="75"/>
      <c r="CF81" s="75"/>
      <c r="CG81" s="75"/>
      <c r="CH81" s="75"/>
      <c r="CI81" s="75"/>
      <c r="CJ81" s="75"/>
      <c r="CK81" s="75"/>
      <c r="CL81" s="75"/>
      <c r="CM81" s="75"/>
      <c r="CN81" s="75"/>
      <c r="CO81" s="75"/>
      <c r="CP81" s="75"/>
      <c r="CQ81" s="75"/>
      <c r="CR81" s="75"/>
      <c r="CS81" s="75"/>
      <c r="CT81" s="75"/>
      <c r="CU81" s="75"/>
      <c r="CV81" s="75"/>
      <c r="CW81" s="75"/>
      <c r="CX81" s="75"/>
      <c r="CY81" s="75"/>
      <c r="CZ81" s="75"/>
      <c r="DA81" s="75"/>
      <c r="DB81" s="75"/>
      <c r="DC81" s="75"/>
      <c r="DD81" s="75"/>
      <c r="DE81" s="75"/>
      <c r="DF81" s="75"/>
      <c r="DG81" s="75"/>
      <c r="DH81" s="75"/>
      <c r="DI81" s="75"/>
      <c r="DJ81" s="75"/>
      <c r="DK81" s="75"/>
      <c r="DL81" s="75"/>
      <c r="DM81" s="75"/>
      <c r="DN81" s="75"/>
      <c r="DO81" s="75"/>
      <c r="DP81" s="75"/>
      <c r="DQ81" s="75"/>
      <c r="DR81" s="75"/>
      <c r="DS81" s="75"/>
      <c r="DT81" s="75"/>
      <c r="DU81" s="75"/>
      <c r="DV81" s="75"/>
      <c r="DW81" s="75"/>
      <c r="DX81" s="75"/>
      <c r="DY81" s="75"/>
      <c r="DZ81" s="75"/>
      <c r="EA81" s="75"/>
      <c r="EB81" s="75"/>
      <c r="EC81" s="75"/>
      <c r="ED81" s="75"/>
      <c r="EE81" s="75"/>
      <c r="EF81" s="75"/>
      <c r="EG81" s="75"/>
      <c r="EH81" s="75"/>
      <c r="EI81" s="75"/>
      <c r="EJ81" s="75"/>
      <c r="EK81" s="75"/>
      <c r="EL81" s="75"/>
      <c r="EM81" s="75"/>
      <c r="EN81" s="75"/>
      <c r="EO81" s="75"/>
      <c r="EP81" s="75"/>
      <c r="EQ81" s="75"/>
      <c r="ER81" s="75"/>
      <c r="ES81" s="75"/>
      <c r="ET81" s="75"/>
      <c r="EU81" s="75"/>
      <c r="EV81" s="75"/>
      <c r="EW81" s="75"/>
      <c r="EX81" s="75"/>
      <c r="EY81" s="75"/>
      <c r="EZ81" s="75"/>
      <c r="FA81" s="75"/>
      <c r="FB81" s="75"/>
      <c r="FC81" s="75"/>
      <c r="FD81" s="75"/>
      <c r="FE81" s="75"/>
      <c r="FF81" s="75"/>
      <c r="FG81" s="75"/>
      <c r="FH81" s="75"/>
      <c r="FI81" s="75"/>
      <c r="FJ81" s="75"/>
      <c r="FK81" s="75"/>
      <c r="FL81" s="75"/>
      <c r="FM81" s="75"/>
      <c r="FN81" s="75"/>
      <c r="FO81" s="75"/>
      <c r="FP81" s="75"/>
      <c r="FQ81" s="75"/>
      <c r="FR81" s="75"/>
      <c r="FS81" s="75"/>
      <c r="FT81" s="75"/>
      <c r="FU81" s="75"/>
      <c r="FV81" s="75"/>
      <c r="FW81" s="75"/>
      <c r="FX81" s="75"/>
      <c r="FY81" s="75"/>
      <c r="FZ81" s="75"/>
      <c r="GA81" s="75"/>
      <c r="GB81" s="75"/>
      <c r="GC81" s="75"/>
      <c r="GD81" s="75"/>
      <c r="GE81" s="75"/>
      <c r="GF81" s="75"/>
      <c r="GG81" s="75"/>
      <c r="GH81" s="75"/>
      <c r="GI81" s="75"/>
      <c r="GJ81" s="75"/>
      <c r="GK81" s="75"/>
      <c r="GL81" s="75"/>
      <c r="GM81" s="75"/>
      <c r="GN81" s="75"/>
      <c r="GO81" s="75"/>
      <c r="GP81" s="75"/>
      <c r="GQ81" s="75"/>
      <c r="GR81" s="75"/>
    </row>
    <row r="82" spans="1:200" ht="14.85" customHeight="1" x14ac:dyDescent="0.2">
      <c r="A82" s="80">
        <v>17</v>
      </c>
      <c r="B82" s="80"/>
      <c r="C82" s="80" t="s">
        <v>68</v>
      </c>
      <c r="D82" s="81" t="s">
        <v>68</v>
      </c>
      <c r="E82" s="83"/>
      <c r="F82" s="35">
        <v>8</v>
      </c>
      <c r="G82" s="73"/>
      <c r="H82" s="44" t="s">
        <v>127</v>
      </c>
      <c r="I82" s="45"/>
      <c r="J82" s="82">
        <f>SUM(J83:J93)</f>
        <v>0</v>
      </c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75"/>
      <c r="AT82" s="75"/>
      <c r="AU82" s="75"/>
      <c r="AV82" s="75"/>
      <c r="AW82" s="75"/>
      <c r="AX82" s="75"/>
      <c r="AY82" s="75"/>
      <c r="AZ82" s="75"/>
      <c r="BA82" s="75"/>
      <c r="BB82" s="75"/>
      <c r="BC82" s="75"/>
      <c r="BD82" s="75"/>
      <c r="BE82" s="75"/>
      <c r="BF82" s="75"/>
      <c r="BG82" s="75"/>
      <c r="BH82" s="75"/>
      <c r="BI82" s="75"/>
      <c r="BJ82" s="75"/>
      <c r="BK82" s="75"/>
      <c r="BL82" s="75"/>
      <c r="BM82" s="75"/>
      <c r="BN82" s="75"/>
      <c r="BO82" s="75"/>
      <c r="BP82" s="75"/>
      <c r="BQ82" s="75"/>
      <c r="BR82" s="75"/>
      <c r="BS82" s="75"/>
      <c r="BT82" s="75"/>
      <c r="BU82" s="75"/>
      <c r="BV82" s="75"/>
      <c r="BW82" s="75"/>
      <c r="BX82" s="75"/>
      <c r="BY82" s="75"/>
      <c r="BZ82" s="75"/>
      <c r="CA82" s="75"/>
      <c r="CB82" s="75"/>
      <c r="CC82" s="75"/>
      <c r="CD82" s="75"/>
      <c r="CE82" s="75"/>
      <c r="CF82" s="75"/>
      <c r="CG82" s="75"/>
      <c r="CH82" s="75"/>
      <c r="CI82" s="75"/>
      <c r="CJ82" s="75"/>
      <c r="CK82" s="75"/>
      <c r="CL82" s="75"/>
      <c r="CM82" s="75"/>
      <c r="CN82" s="75"/>
      <c r="CO82" s="75"/>
      <c r="CP82" s="75"/>
      <c r="CQ82" s="75"/>
      <c r="CR82" s="75"/>
      <c r="CS82" s="75"/>
      <c r="CT82" s="75"/>
      <c r="CU82" s="75"/>
      <c r="CV82" s="75"/>
      <c r="CW82" s="75"/>
      <c r="CX82" s="75"/>
      <c r="CY82" s="75"/>
      <c r="CZ82" s="75"/>
      <c r="DA82" s="75"/>
      <c r="DB82" s="75"/>
      <c r="DC82" s="75"/>
      <c r="DD82" s="75"/>
      <c r="DE82" s="75"/>
      <c r="DF82" s="75"/>
      <c r="DG82" s="75"/>
      <c r="DH82" s="75"/>
      <c r="DI82" s="75"/>
      <c r="DJ82" s="75"/>
      <c r="DK82" s="75"/>
      <c r="DL82" s="75"/>
      <c r="DM82" s="75"/>
      <c r="DN82" s="75"/>
      <c r="DO82" s="75"/>
      <c r="DP82" s="75"/>
      <c r="DQ82" s="75"/>
      <c r="DR82" s="75"/>
      <c r="DS82" s="75"/>
      <c r="DT82" s="75"/>
      <c r="DU82" s="75"/>
      <c r="DV82" s="75"/>
      <c r="DW82" s="75"/>
      <c r="DX82" s="75"/>
      <c r="DY82" s="75"/>
      <c r="DZ82" s="75"/>
      <c r="EA82" s="75"/>
      <c r="EB82" s="75"/>
      <c r="EC82" s="75"/>
      <c r="ED82" s="75"/>
      <c r="EE82" s="75"/>
      <c r="EF82" s="75"/>
      <c r="EG82" s="75"/>
      <c r="EH82" s="75"/>
      <c r="EI82" s="75"/>
      <c r="EJ82" s="75"/>
      <c r="EK82" s="75"/>
      <c r="EL82" s="75"/>
      <c r="EM82" s="75"/>
      <c r="EN82" s="75"/>
      <c r="EO82" s="75"/>
      <c r="EP82" s="75"/>
      <c r="EQ82" s="75"/>
      <c r="ER82" s="75"/>
      <c r="ES82" s="75"/>
      <c r="ET82" s="75"/>
      <c r="EU82" s="75"/>
      <c r="EV82" s="75"/>
      <c r="EW82" s="75"/>
      <c r="EX82" s="75"/>
      <c r="EY82" s="75"/>
      <c r="EZ82" s="75"/>
      <c r="FA82" s="75"/>
      <c r="FB82" s="75"/>
      <c r="FC82" s="75"/>
      <c r="FD82" s="75"/>
      <c r="FE82" s="75"/>
      <c r="FF82" s="75"/>
      <c r="FG82" s="75"/>
      <c r="FH82" s="75"/>
      <c r="FI82" s="75"/>
      <c r="FJ82" s="75"/>
      <c r="FK82" s="75"/>
      <c r="FL82" s="75"/>
      <c r="FM82" s="75"/>
      <c r="FN82" s="75"/>
      <c r="FO82" s="75"/>
      <c r="FP82" s="75"/>
      <c r="FQ82" s="75"/>
      <c r="FR82" s="75"/>
      <c r="FS82" s="75"/>
      <c r="FT82" s="75"/>
      <c r="FU82" s="75"/>
      <c r="FV82" s="75"/>
      <c r="FW82" s="75"/>
      <c r="FX82" s="75"/>
      <c r="FY82" s="75"/>
      <c r="FZ82" s="75"/>
      <c r="GA82" s="75"/>
      <c r="GB82" s="75"/>
      <c r="GC82" s="75"/>
      <c r="GD82" s="75"/>
      <c r="GE82" s="75"/>
      <c r="GF82" s="75"/>
      <c r="GG82" s="75"/>
      <c r="GH82" s="75"/>
      <c r="GI82" s="75"/>
      <c r="GJ82" s="75"/>
      <c r="GK82" s="75"/>
      <c r="GL82" s="75"/>
      <c r="GM82" s="75"/>
      <c r="GN82" s="75"/>
      <c r="GO82" s="75"/>
      <c r="GP82" s="75"/>
      <c r="GQ82" s="75"/>
      <c r="GR82" s="75"/>
    </row>
    <row r="83" spans="1:200" ht="14.85" customHeight="1" x14ac:dyDescent="0.2">
      <c r="A83" s="80">
        <v>17</v>
      </c>
      <c r="B83" s="79" t="s">
        <v>22</v>
      </c>
      <c r="C83" s="80" t="s">
        <v>68</v>
      </c>
      <c r="D83" s="81" t="s">
        <v>68</v>
      </c>
      <c r="E83" s="83"/>
      <c r="F83" s="35">
        <v>9</v>
      </c>
      <c r="G83" s="73"/>
      <c r="H83" s="84" t="s">
        <v>128</v>
      </c>
      <c r="I83" s="45"/>
      <c r="J83" s="8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75"/>
      <c r="AT83" s="75"/>
      <c r="AU83" s="75"/>
      <c r="AV83" s="75"/>
      <c r="AW83" s="75"/>
      <c r="AX83" s="75"/>
      <c r="AY83" s="75"/>
      <c r="AZ83" s="75"/>
      <c r="BA83" s="75"/>
      <c r="BB83" s="75"/>
      <c r="BC83" s="75"/>
      <c r="BD83" s="75"/>
      <c r="BE83" s="75"/>
      <c r="BF83" s="75"/>
      <c r="BG83" s="75"/>
      <c r="BH83" s="75"/>
      <c r="BI83" s="75"/>
      <c r="BJ83" s="75"/>
      <c r="BK83" s="75"/>
      <c r="BL83" s="75"/>
      <c r="BM83" s="75"/>
      <c r="BN83" s="75"/>
      <c r="BO83" s="75"/>
      <c r="BP83" s="75"/>
      <c r="BQ83" s="75"/>
      <c r="BR83" s="75"/>
      <c r="BS83" s="75"/>
      <c r="BT83" s="75"/>
      <c r="BU83" s="75"/>
      <c r="BV83" s="75"/>
      <c r="BW83" s="75"/>
      <c r="BX83" s="75"/>
      <c r="BY83" s="75"/>
      <c r="BZ83" s="75"/>
      <c r="CA83" s="75"/>
      <c r="CB83" s="75"/>
      <c r="CC83" s="75"/>
      <c r="CD83" s="75"/>
      <c r="CE83" s="75"/>
      <c r="CF83" s="75"/>
      <c r="CG83" s="75"/>
      <c r="CH83" s="75"/>
      <c r="CI83" s="75"/>
      <c r="CJ83" s="75"/>
      <c r="CK83" s="75"/>
      <c r="CL83" s="75"/>
      <c r="CM83" s="75"/>
      <c r="CN83" s="75"/>
      <c r="CO83" s="75"/>
      <c r="CP83" s="75"/>
      <c r="CQ83" s="75"/>
      <c r="CR83" s="75"/>
      <c r="CS83" s="75"/>
      <c r="CT83" s="75"/>
      <c r="CU83" s="75"/>
      <c r="CV83" s="75"/>
      <c r="CW83" s="75"/>
      <c r="CX83" s="75"/>
      <c r="CY83" s="75"/>
      <c r="CZ83" s="75"/>
      <c r="DA83" s="75"/>
      <c r="DB83" s="75"/>
      <c r="DC83" s="75"/>
      <c r="DD83" s="75"/>
      <c r="DE83" s="75"/>
      <c r="DF83" s="75"/>
      <c r="DG83" s="75"/>
      <c r="DH83" s="75"/>
      <c r="DI83" s="75"/>
      <c r="DJ83" s="75"/>
      <c r="DK83" s="75"/>
      <c r="DL83" s="75"/>
      <c r="DM83" s="75"/>
      <c r="DN83" s="75"/>
      <c r="DO83" s="75"/>
      <c r="DP83" s="75"/>
      <c r="DQ83" s="75"/>
      <c r="DR83" s="75"/>
      <c r="DS83" s="75"/>
      <c r="DT83" s="75"/>
      <c r="DU83" s="75"/>
      <c r="DV83" s="75"/>
      <c r="DW83" s="75"/>
      <c r="DX83" s="75"/>
      <c r="DY83" s="75"/>
      <c r="DZ83" s="75"/>
      <c r="EA83" s="75"/>
      <c r="EB83" s="75"/>
      <c r="EC83" s="75"/>
      <c r="ED83" s="75"/>
      <c r="EE83" s="75"/>
      <c r="EF83" s="75"/>
      <c r="EG83" s="75"/>
      <c r="EH83" s="75"/>
      <c r="EI83" s="75"/>
      <c r="EJ83" s="75"/>
      <c r="EK83" s="75"/>
      <c r="EL83" s="75"/>
      <c r="EM83" s="75"/>
      <c r="EN83" s="75"/>
      <c r="EO83" s="75"/>
      <c r="EP83" s="75"/>
      <c r="EQ83" s="75"/>
      <c r="ER83" s="75"/>
      <c r="ES83" s="75"/>
      <c r="ET83" s="75"/>
      <c r="EU83" s="75"/>
      <c r="EV83" s="75"/>
      <c r="EW83" s="75"/>
      <c r="EX83" s="75"/>
      <c r="EY83" s="75"/>
      <c r="EZ83" s="75"/>
      <c r="FA83" s="75"/>
      <c r="FB83" s="75"/>
      <c r="FC83" s="75"/>
      <c r="FD83" s="75"/>
      <c r="FE83" s="75"/>
      <c r="FF83" s="75"/>
      <c r="FG83" s="75"/>
      <c r="FH83" s="75"/>
      <c r="FI83" s="75"/>
      <c r="FJ83" s="75"/>
      <c r="FK83" s="75"/>
      <c r="FL83" s="75"/>
      <c r="FM83" s="75"/>
      <c r="FN83" s="75"/>
      <c r="FO83" s="75"/>
      <c r="FP83" s="75"/>
      <c r="FQ83" s="75"/>
      <c r="FR83" s="75"/>
      <c r="FS83" s="75"/>
      <c r="FT83" s="75"/>
      <c r="FU83" s="75"/>
      <c r="FV83" s="75"/>
      <c r="FW83" s="75"/>
      <c r="FX83" s="75"/>
      <c r="FY83" s="75"/>
      <c r="FZ83" s="75"/>
      <c r="GA83" s="75"/>
      <c r="GB83" s="75"/>
      <c r="GC83" s="75"/>
      <c r="GD83" s="75"/>
      <c r="GE83" s="75"/>
      <c r="GF83" s="75"/>
      <c r="GG83" s="75"/>
      <c r="GH83" s="75"/>
      <c r="GI83" s="75"/>
      <c r="GJ83" s="75"/>
      <c r="GK83" s="75"/>
      <c r="GL83" s="75"/>
      <c r="GM83" s="75"/>
      <c r="GN83" s="75"/>
      <c r="GO83" s="75"/>
      <c r="GP83" s="75"/>
      <c r="GQ83" s="75"/>
      <c r="GR83" s="75"/>
    </row>
    <row r="84" spans="1:200" ht="14.85" customHeight="1" x14ac:dyDescent="0.2">
      <c r="A84" s="80">
        <v>17</v>
      </c>
      <c r="B84" s="80">
        <v>10</v>
      </c>
      <c r="C84" s="80" t="s">
        <v>68</v>
      </c>
      <c r="D84" s="81" t="s">
        <v>68</v>
      </c>
      <c r="E84" s="83"/>
      <c r="F84" s="35">
        <v>9</v>
      </c>
      <c r="G84" s="73"/>
      <c r="H84" s="84" t="s">
        <v>129</v>
      </c>
      <c r="I84" s="45"/>
      <c r="J84" s="8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75"/>
      <c r="AT84" s="75"/>
      <c r="AU84" s="75"/>
      <c r="AV84" s="75"/>
      <c r="AW84" s="75"/>
      <c r="AX84" s="75"/>
      <c r="AY84" s="75"/>
      <c r="AZ84" s="75"/>
      <c r="BA84" s="75"/>
      <c r="BB84" s="75"/>
      <c r="BC84" s="75"/>
      <c r="BD84" s="75"/>
      <c r="BE84" s="75"/>
      <c r="BF84" s="75"/>
      <c r="BG84" s="75"/>
      <c r="BH84" s="75"/>
      <c r="BI84" s="75"/>
      <c r="BJ84" s="75"/>
      <c r="BK84" s="75"/>
      <c r="BL84" s="75"/>
      <c r="BM84" s="75"/>
      <c r="BN84" s="75"/>
      <c r="BO84" s="75"/>
      <c r="BP84" s="75"/>
      <c r="BQ84" s="75"/>
      <c r="BR84" s="75"/>
      <c r="BS84" s="75"/>
      <c r="BT84" s="75"/>
      <c r="BU84" s="75"/>
      <c r="BV84" s="75"/>
      <c r="BW84" s="75"/>
      <c r="BX84" s="75"/>
      <c r="BY84" s="75"/>
      <c r="BZ84" s="75"/>
      <c r="CA84" s="75"/>
      <c r="CB84" s="75"/>
      <c r="CC84" s="75"/>
      <c r="CD84" s="75"/>
      <c r="CE84" s="75"/>
      <c r="CF84" s="75"/>
      <c r="CG84" s="75"/>
      <c r="CH84" s="75"/>
      <c r="CI84" s="75"/>
      <c r="CJ84" s="75"/>
      <c r="CK84" s="75"/>
      <c r="CL84" s="75"/>
      <c r="CM84" s="75"/>
      <c r="CN84" s="75"/>
      <c r="CO84" s="75"/>
      <c r="CP84" s="75"/>
      <c r="CQ84" s="75"/>
      <c r="CR84" s="75"/>
      <c r="CS84" s="75"/>
      <c r="CT84" s="75"/>
      <c r="CU84" s="75"/>
      <c r="CV84" s="75"/>
      <c r="CW84" s="75"/>
      <c r="CX84" s="75"/>
      <c r="CY84" s="75"/>
      <c r="CZ84" s="75"/>
      <c r="DA84" s="75"/>
      <c r="DB84" s="75"/>
      <c r="DC84" s="75"/>
      <c r="DD84" s="75"/>
      <c r="DE84" s="75"/>
      <c r="DF84" s="75"/>
      <c r="DG84" s="75"/>
      <c r="DH84" s="75"/>
      <c r="DI84" s="75"/>
      <c r="DJ84" s="75"/>
      <c r="DK84" s="75"/>
      <c r="DL84" s="75"/>
      <c r="DM84" s="75"/>
      <c r="DN84" s="75"/>
      <c r="DO84" s="75"/>
      <c r="DP84" s="75"/>
      <c r="DQ84" s="75"/>
      <c r="DR84" s="75"/>
      <c r="DS84" s="75"/>
      <c r="DT84" s="75"/>
      <c r="DU84" s="75"/>
      <c r="DV84" s="75"/>
      <c r="DW84" s="75"/>
      <c r="DX84" s="75"/>
      <c r="DY84" s="75"/>
      <c r="DZ84" s="75"/>
      <c r="EA84" s="75"/>
      <c r="EB84" s="75"/>
      <c r="EC84" s="75"/>
      <c r="ED84" s="75"/>
      <c r="EE84" s="75"/>
      <c r="EF84" s="75"/>
      <c r="EG84" s="75"/>
      <c r="EH84" s="75"/>
      <c r="EI84" s="75"/>
      <c r="EJ84" s="75"/>
      <c r="EK84" s="75"/>
      <c r="EL84" s="75"/>
      <c r="EM84" s="75"/>
      <c r="EN84" s="75"/>
      <c r="EO84" s="75"/>
      <c r="EP84" s="75"/>
      <c r="EQ84" s="75"/>
      <c r="ER84" s="75"/>
      <c r="ES84" s="75"/>
      <c r="ET84" s="75"/>
      <c r="EU84" s="75"/>
      <c r="EV84" s="75"/>
      <c r="EW84" s="75"/>
      <c r="EX84" s="75"/>
      <c r="EY84" s="75"/>
      <c r="EZ84" s="75"/>
      <c r="FA84" s="75"/>
      <c r="FB84" s="75"/>
      <c r="FC84" s="75"/>
      <c r="FD84" s="75"/>
      <c r="FE84" s="75"/>
      <c r="FF84" s="75"/>
      <c r="FG84" s="75"/>
      <c r="FH84" s="75"/>
      <c r="FI84" s="75"/>
      <c r="FJ84" s="75"/>
      <c r="FK84" s="75"/>
      <c r="FL84" s="75"/>
      <c r="FM84" s="75"/>
      <c r="FN84" s="75"/>
      <c r="FO84" s="75"/>
      <c r="FP84" s="75"/>
      <c r="FQ84" s="75"/>
      <c r="FR84" s="75"/>
      <c r="FS84" s="75"/>
      <c r="FT84" s="75"/>
      <c r="FU84" s="75"/>
      <c r="FV84" s="75"/>
      <c r="FW84" s="75"/>
      <c r="FX84" s="75"/>
      <c r="FY84" s="75"/>
      <c r="FZ84" s="75"/>
      <c r="GA84" s="75"/>
      <c r="GB84" s="75"/>
      <c r="GC84" s="75"/>
      <c r="GD84" s="75"/>
      <c r="GE84" s="75"/>
      <c r="GF84" s="75"/>
      <c r="GG84" s="75"/>
      <c r="GH84" s="75"/>
      <c r="GI84" s="75"/>
      <c r="GJ84" s="75"/>
      <c r="GK84" s="75"/>
      <c r="GL84" s="75"/>
      <c r="GM84" s="75"/>
      <c r="GN84" s="75"/>
      <c r="GO84" s="75"/>
      <c r="GP84" s="75"/>
      <c r="GQ84" s="75"/>
      <c r="GR84" s="75"/>
    </row>
    <row r="85" spans="1:200" ht="14.85" customHeight="1" x14ac:dyDescent="0.2">
      <c r="A85" s="80">
        <v>17</v>
      </c>
      <c r="B85" s="80">
        <v>15</v>
      </c>
      <c r="C85" s="80" t="s">
        <v>68</v>
      </c>
      <c r="D85" s="81" t="s">
        <v>68</v>
      </c>
      <c r="E85" s="83"/>
      <c r="F85" s="35">
        <v>0</v>
      </c>
      <c r="G85" s="73"/>
      <c r="H85" s="93" t="s">
        <v>130</v>
      </c>
      <c r="I85" s="58"/>
      <c r="J85" s="8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75"/>
      <c r="BB85" s="75"/>
      <c r="BC85" s="75"/>
      <c r="BD85" s="75"/>
      <c r="BE85" s="75"/>
      <c r="BF85" s="75"/>
      <c r="BG85" s="75"/>
      <c r="BH85" s="75"/>
      <c r="BI85" s="75"/>
      <c r="BJ85" s="75"/>
      <c r="BK85" s="75"/>
      <c r="BL85" s="75"/>
      <c r="BM85" s="75"/>
      <c r="BN85" s="75"/>
      <c r="BO85" s="75"/>
      <c r="BP85" s="75"/>
      <c r="BQ85" s="75"/>
      <c r="BR85" s="75"/>
      <c r="BS85" s="75"/>
      <c r="BT85" s="75"/>
      <c r="BU85" s="75"/>
      <c r="BV85" s="75"/>
      <c r="BW85" s="75"/>
      <c r="BX85" s="75"/>
      <c r="BY85" s="75"/>
      <c r="BZ85" s="75"/>
      <c r="CA85" s="75"/>
      <c r="CB85" s="75"/>
      <c r="CC85" s="75"/>
      <c r="CD85" s="75"/>
      <c r="CE85" s="75"/>
      <c r="CF85" s="75"/>
      <c r="CG85" s="75"/>
      <c r="CH85" s="75"/>
      <c r="CI85" s="75"/>
      <c r="CJ85" s="75"/>
      <c r="CK85" s="75"/>
      <c r="CL85" s="75"/>
      <c r="CM85" s="75"/>
      <c r="CN85" s="75"/>
      <c r="CO85" s="75"/>
      <c r="CP85" s="75"/>
      <c r="CQ85" s="75"/>
      <c r="CR85" s="75"/>
      <c r="CS85" s="75"/>
      <c r="CT85" s="75"/>
      <c r="CU85" s="75"/>
      <c r="CV85" s="75"/>
      <c r="CW85" s="75"/>
      <c r="CX85" s="75"/>
      <c r="CY85" s="75"/>
      <c r="CZ85" s="75"/>
      <c r="DA85" s="75"/>
      <c r="DB85" s="75"/>
      <c r="DC85" s="75"/>
      <c r="DD85" s="75"/>
      <c r="DE85" s="75"/>
      <c r="DF85" s="75"/>
      <c r="DG85" s="75"/>
      <c r="DH85" s="75"/>
      <c r="DI85" s="75"/>
      <c r="DJ85" s="75"/>
      <c r="DK85" s="75"/>
      <c r="DL85" s="75"/>
      <c r="DM85" s="75"/>
      <c r="DN85" s="75"/>
      <c r="DO85" s="75"/>
      <c r="DP85" s="75"/>
      <c r="DQ85" s="75"/>
      <c r="DR85" s="75"/>
      <c r="DS85" s="75"/>
      <c r="DT85" s="75"/>
      <c r="DU85" s="75"/>
      <c r="DV85" s="75"/>
      <c r="DW85" s="75"/>
      <c r="DX85" s="75"/>
      <c r="DY85" s="75"/>
      <c r="DZ85" s="75"/>
      <c r="EA85" s="75"/>
      <c r="EB85" s="75"/>
      <c r="EC85" s="75"/>
      <c r="ED85" s="75"/>
      <c r="EE85" s="75"/>
      <c r="EF85" s="75"/>
      <c r="EG85" s="75"/>
      <c r="EH85" s="75"/>
      <c r="EI85" s="75"/>
      <c r="EJ85" s="75"/>
      <c r="EK85" s="75"/>
      <c r="EL85" s="75"/>
      <c r="EM85" s="75"/>
      <c r="EN85" s="75"/>
      <c r="EO85" s="75"/>
      <c r="EP85" s="75"/>
      <c r="EQ85" s="75"/>
      <c r="ER85" s="75"/>
      <c r="ES85" s="75"/>
      <c r="ET85" s="75"/>
      <c r="EU85" s="75"/>
      <c r="EV85" s="75"/>
      <c r="EW85" s="75"/>
      <c r="EX85" s="75"/>
      <c r="EY85" s="75"/>
      <c r="EZ85" s="75"/>
      <c r="FA85" s="75"/>
      <c r="FB85" s="75"/>
      <c r="FC85" s="75"/>
      <c r="FD85" s="75"/>
      <c r="FE85" s="75"/>
      <c r="FF85" s="75"/>
      <c r="FG85" s="75"/>
      <c r="FH85" s="75"/>
      <c r="FI85" s="75"/>
      <c r="FJ85" s="75"/>
      <c r="FK85" s="75"/>
      <c r="FL85" s="75"/>
      <c r="FM85" s="75"/>
      <c r="FN85" s="75"/>
      <c r="FO85" s="75"/>
      <c r="FP85" s="75"/>
      <c r="FQ85" s="75"/>
      <c r="FR85" s="75"/>
      <c r="FS85" s="75"/>
      <c r="FT85" s="75"/>
      <c r="FU85" s="75"/>
      <c r="FV85" s="75"/>
      <c r="FW85" s="75"/>
      <c r="FX85" s="75"/>
      <c r="FY85" s="75"/>
      <c r="FZ85" s="75"/>
      <c r="GA85" s="75"/>
      <c r="GB85" s="75"/>
      <c r="GC85" s="75"/>
      <c r="GD85" s="75"/>
      <c r="GE85" s="75"/>
      <c r="GF85" s="75"/>
      <c r="GG85" s="75"/>
      <c r="GH85" s="75"/>
      <c r="GI85" s="75"/>
      <c r="GJ85" s="75"/>
      <c r="GK85" s="75"/>
      <c r="GL85" s="75"/>
      <c r="GM85" s="75"/>
      <c r="GN85" s="75"/>
      <c r="GO85" s="75"/>
      <c r="GP85" s="75"/>
      <c r="GQ85" s="75"/>
      <c r="GR85" s="75"/>
    </row>
    <row r="86" spans="1:200" ht="14.85" customHeight="1" x14ac:dyDescent="0.2">
      <c r="A86" s="80">
        <v>17</v>
      </c>
      <c r="B86" s="80">
        <v>20</v>
      </c>
      <c r="C86" s="80"/>
      <c r="D86" s="81" t="s">
        <v>68</v>
      </c>
      <c r="E86" s="83"/>
      <c r="F86" s="35">
        <v>0</v>
      </c>
      <c r="G86" s="73"/>
      <c r="H86" s="84" t="s">
        <v>131</v>
      </c>
      <c r="I86" s="45"/>
      <c r="J86" s="8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75"/>
      <c r="BA86" s="75"/>
      <c r="BB86" s="75"/>
      <c r="BC86" s="75"/>
      <c r="BD86" s="75"/>
      <c r="BE86" s="75"/>
      <c r="BF86" s="75"/>
      <c r="BG86" s="75"/>
      <c r="BH86" s="75"/>
      <c r="BI86" s="75"/>
      <c r="BJ86" s="75"/>
      <c r="BK86" s="75"/>
      <c r="BL86" s="75"/>
      <c r="BM86" s="75"/>
      <c r="BN86" s="75"/>
      <c r="BO86" s="75"/>
      <c r="BP86" s="75"/>
      <c r="BQ86" s="75"/>
      <c r="BR86" s="75"/>
      <c r="BS86" s="75"/>
      <c r="BT86" s="75"/>
      <c r="BU86" s="75"/>
      <c r="BV86" s="75"/>
      <c r="BW86" s="75"/>
      <c r="BX86" s="75"/>
      <c r="BY86" s="75"/>
      <c r="BZ86" s="75"/>
      <c r="CA86" s="75"/>
      <c r="CB86" s="75"/>
      <c r="CC86" s="75"/>
      <c r="CD86" s="75"/>
      <c r="CE86" s="75"/>
      <c r="CF86" s="75"/>
      <c r="CG86" s="75"/>
      <c r="CH86" s="75"/>
      <c r="CI86" s="75"/>
      <c r="CJ86" s="75"/>
      <c r="CK86" s="75"/>
      <c r="CL86" s="75"/>
      <c r="CM86" s="75"/>
      <c r="CN86" s="75"/>
      <c r="CO86" s="75"/>
      <c r="CP86" s="75"/>
      <c r="CQ86" s="75"/>
      <c r="CR86" s="75"/>
      <c r="CS86" s="75"/>
      <c r="CT86" s="75"/>
      <c r="CU86" s="75"/>
      <c r="CV86" s="75"/>
      <c r="CW86" s="75"/>
      <c r="CX86" s="75"/>
      <c r="CY86" s="75"/>
      <c r="CZ86" s="75"/>
      <c r="DA86" s="75"/>
      <c r="DB86" s="75"/>
      <c r="DC86" s="75"/>
      <c r="DD86" s="75"/>
      <c r="DE86" s="75"/>
      <c r="DF86" s="75"/>
      <c r="DG86" s="75"/>
      <c r="DH86" s="75"/>
      <c r="DI86" s="75"/>
      <c r="DJ86" s="75"/>
      <c r="DK86" s="75"/>
      <c r="DL86" s="75"/>
      <c r="DM86" s="75"/>
      <c r="DN86" s="75"/>
      <c r="DO86" s="75"/>
      <c r="DP86" s="75"/>
      <c r="DQ86" s="75"/>
      <c r="DR86" s="75"/>
      <c r="DS86" s="75"/>
      <c r="DT86" s="75"/>
      <c r="DU86" s="75"/>
      <c r="DV86" s="75"/>
      <c r="DW86" s="75"/>
      <c r="DX86" s="75"/>
      <c r="DY86" s="75"/>
      <c r="DZ86" s="75"/>
      <c r="EA86" s="75"/>
      <c r="EB86" s="75"/>
      <c r="EC86" s="75"/>
      <c r="ED86" s="75"/>
      <c r="EE86" s="75"/>
      <c r="EF86" s="75"/>
      <c r="EG86" s="75"/>
      <c r="EH86" s="75"/>
      <c r="EI86" s="75"/>
      <c r="EJ86" s="75"/>
      <c r="EK86" s="75"/>
      <c r="EL86" s="75"/>
      <c r="EM86" s="75"/>
      <c r="EN86" s="75"/>
      <c r="EO86" s="75"/>
      <c r="EP86" s="75"/>
      <c r="EQ86" s="75"/>
      <c r="ER86" s="75"/>
      <c r="ES86" s="75"/>
      <c r="ET86" s="75"/>
      <c r="EU86" s="75"/>
      <c r="EV86" s="75"/>
      <c r="EW86" s="75"/>
      <c r="EX86" s="75"/>
      <c r="EY86" s="75"/>
      <c r="EZ86" s="75"/>
      <c r="FA86" s="75"/>
      <c r="FB86" s="75"/>
      <c r="FC86" s="75"/>
      <c r="FD86" s="75"/>
      <c r="FE86" s="75"/>
      <c r="FF86" s="75"/>
      <c r="FG86" s="75"/>
      <c r="FH86" s="75"/>
      <c r="FI86" s="75"/>
      <c r="FJ86" s="75"/>
      <c r="FK86" s="75"/>
      <c r="FL86" s="75"/>
      <c r="FM86" s="75"/>
      <c r="FN86" s="75"/>
      <c r="FO86" s="75"/>
      <c r="FP86" s="75"/>
      <c r="FQ86" s="75"/>
      <c r="FR86" s="75"/>
      <c r="FS86" s="75"/>
      <c r="FT86" s="75"/>
      <c r="FU86" s="75"/>
      <c r="FV86" s="75"/>
      <c r="FW86" s="75"/>
      <c r="FX86" s="75"/>
      <c r="FY86" s="75"/>
      <c r="FZ86" s="75"/>
      <c r="GA86" s="75"/>
      <c r="GB86" s="75"/>
      <c r="GC86" s="75"/>
      <c r="GD86" s="75"/>
      <c r="GE86" s="75"/>
      <c r="GF86" s="75"/>
      <c r="GG86" s="75"/>
      <c r="GH86" s="75"/>
      <c r="GI86" s="75"/>
      <c r="GJ86" s="75"/>
      <c r="GK86" s="75"/>
      <c r="GL86" s="75"/>
      <c r="GM86" s="75"/>
      <c r="GN86" s="75"/>
      <c r="GO86" s="75"/>
      <c r="GP86" s="75"/>
      <c r="GQ86" s="75"/>
      <c r="GR86" s="75"/>
    </row>
    <row r="87" spans="1:200" ht="14.85" customHeight="1" x14ac:dyDescent="0.2">
      <c r="A87" s="80">
        <v>17</v>
      </c>
      <c r="B87" s="80">
        <v>25</v>
      </c>
      <c r="C87" s="80"/>
      <c r="D87" s="81" t="s">
        <v>68</v>
      </c>
      <c r="E87" s="83"/>
      <c r="F87" s="35">
        <v>1</v>
      </c>
      <c r="G87" s="73"/>
      <c r="H87" s="84" t="s">
        <v>132</v>
      </c>
      <c r="I87" s="45"/>
      <c r="J87" s="8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5"/>
      <c r="BA87" s="75"/>
      <c r="BB87" s="75"/>
      <c r="BC87" s="75"/>
      <c r="BD87" s="75"/>
      <c r="BE87" s="75"/>
      <c r="BF87" s="75"/>
      <c r="BG87" s="75"/>
      <c r="BH87" s="75"/>
      <c r="BI87" s="75"/>
      <c r="BJ87" s="75"/>
      <c r="BK87" s="75"/>
      <c r="BL87" s="75"/>
      <c r="BM87" s="75"/>
      <c r="BN87" s="75"/>
      <c r="BO87" s="75"/>
      <c r="BP87" s="75"/>
      <c r="BQ87" s="75"/>
      <c r="BR87" s="75"/>
      <c r="BS87" s="75"/>
      <c r="BT87" s="75"/>
      <c r="BU87" s="75"/>
      <c r="BV87" s="75"/>
      <c r="BW87" s="75"/>
      <c r="BX87" s="75"/>
      <c r="BY87" s="75"/>
      <c r="BZ87" s="75"/>
      <c r="CA87" s="75"/>
      <c r="CB87" s="75"/>
      <c r="CC87" s="75"/>
      <c r="CD87" s="75"/>
      <c r="CE87" s="75"/>
      <c r="CF87" s="75"/>
      <c r="CG87" s="75"/>
      <c r="CH87" s="75"/>
      <c r="CI87" s="75"/>
      <c r="CJ87" s="75"/>
      <c r="CK87" s="75"/>
      <c r="CL87" s="75"/>
      <c r="CM87" s="75"/>
      <c r="CN87" s="75"/>
      <c r="CO87" s="75"/>
      <c r="CP87" s="75"/>
      <c r="CQ87" s="75"/>
      <c r="CR87" s="75"/>
      <c r="CS87" s="75"/>
      <c r="CT87" s="75"/>
      <c r="CU87" s="75"/>
      <c r="CV87" s="75"/>
      <c r="CW87" s="75"/>
      <c r="CX87" s="75"/>
      <c r="CY87" s="75"/>
      <c r="CZ87" s="75"/>
      <c r="DA87" s="75"/>
      <c r="DB87" s="75"/>
      <c r="DC87" s="75"/>
      <c r="DD87" s="75"/>
      <c r="DE87" s="75"/>
      <c r="DF87" s="75"/>
      <c r="DG87" s="75"/>
      <c r="DH87" s="75"/>
      <c r="DI87" s="75"/>
      <c r="DJ87" s="75"/>
      <c r="DK87" s="75"/>
      <c r="DL87" s="75"/>
      <c r="DM87" s="75"/>
      <c r="DN87" s="75"/>
      <c r="DO87" s="75"/>
      <c r="DP87" s="75"/>
      <c r="DQ87" s="75"/>
      <c r="DR87" s="75"/>
      <c r="DS87" s="75"/>
      <c r="DT87" s="75"/>
      <c r="DU87" s="75"/>
      <c r="DV87" s="75"/>
      <c r="DW87" s="75"/>
      <c r="DX87" s="75"/>
      <c r="DY87" s="75"/>
      <c r="DZ87" s="75"/>
      <c r="EA87" s="75"/>
      <c r="EB87" s="75"/>
      <c r="EC87" s="75"/>
      <c r="ED87" s="75"/>
      <c r="EE87" s="75"/>
      <c r="EF87" s="75"/>
      <c r="EG87" s="75"/>
      <c r="EH87" s="75"/>
      <c r="EI87" s="75"/>
      <c r="EJ87" s="75"/>
      <c r="EK87" s="75"/>
      <c r="EL87" s="75"/>
      <c r="EM87" s="75"/>
      <c r="EN87" s="75"/>
      <c r="EO87" s="75"/>
      <c r="EP87" s="75"/>
      <c r="EQ87" s="75"/>
      <c r="ER87" s="75"/>
      <c r="ES87" s="75"/>
      <c r="ET87" s="75"/>
      <c r="EU87" s="75"/>
      <c r="EV87" s="75"/>
      <c r="EW87" s="75"/>
      <c r="EX87" s="75"/>
      <c r="EY87" s="75"/>
      <c r="EZ87" s="75"/>
      <c r="FA87" s="75"/>
      <c r="FB87" s="75"/>
      <c r="FC87" s="75"/>
      <c r="FD87" s="75"/>
      <c r="FE87" s="75"/>
      <c r="FF87" s="75"/>
      <c r="FG87" s="75"/>
      <c r="FH87" s="75"/>
      <c r="FI87" s="75"/>
      <c r="FJ87" s="75"/>
      <c r="FK87" s="75"/>
      <c r="FL87" s="75"/>
      <c r="FM87" s="75"/>
      <c r="FN87" s="75"/>
      <c r="FO87" s="75"/>
      <c r="FP87" s="75"/>
      <c r="FQ87" s="75"/>
      <c r="FR87" s="75"/>
      <c r="FS87" s="75"/>
      <c r="FT87" s="75"/>
      <c r="FU87" s="75"/>
      <c r="FV87" s="75"/>
      <c r="FW87" s="75"/>
      <c r="FX87" s="75"/>
      <c r="FY87" s="75"/>
      <c r="FZ87" s="75"/>
      <c r="GA87" s="75"/>
      <c r="GB87" s="75"/>
      <c r="GC87" s="75"/>
      <c r="GD87" s="75"/>
      <c r="GE87" s="75"/>
      <c r="GF87" s="75"/>
      <c r="GG87" s="75"/>
      <c r="GH87" s="75"/>
      <c r="GI87" s="75"/>
      <c r="GJ87" s="75"/>
      <c r="GK87" s="75"/>
      <c r="GL87" s="75"/>
      <c r="GM87" s="75"/>
      <c r="GN87" s="75"/>
      <c r="GO87" s="75"/>
      <c r="GP87" s="75"/>
      <c r="GQ87" s="75"/>
      <c r="GR87" s="75"/>
    </row>
    <row r="88" spans="1:200" ht="14.85" customHeight="1" x14ac:dyDescent="0.2">
      <c r="A88" s="80">
        <v>17</v>
      </c>
      <c r="B88" s="80">
        <v>30</v>
      </c>
      <c r="C88" s="80" t="s">
        <v>68</v>
      </c>
      <c r="D88" s="81" t="s">
        <v>68</v>
      </c>
      <c r="E88" s="83"/>
      <c r="F88" s="35">
        <v>1</v>
      </c>
      <c r="G88" s="73"/>
      <c r="H88" s="93" t="s">
        <v>133</v>
      </c>
      <c r="I88" s="58"/>
      <c r="J88" s="8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75"/>
      <c r="BA88" s="75"/>
      <c r="BB88" s="75"/>
      <c r="BC88" s="75"/>
      <c r="BD88" s="75"/>
      <c r="BE88" s="75"/>
      <c r="BF88" s="75"/>
      <c r="BG88" s="75"/>
      <c r="BH88" s="75"/>
      <c r="BI88" s="75"/>
      <c r="BJ88" s="75"/>
      <c r="BK88" s="75"/>
      <c r="BL88" s="75"/>
      <c r="BM88" s="75"/>
      <c r="BN88" s="75"/>
      <c r="BO88" s="75"/>
      <c r="BP88" s="75"/>
      <c r="BQ88" s="75"/>
      <c r="BR88" s="75"/>
      <c r="BS88" s="75"/>
      <c r="BT88" s="75"/>
      <c r="BU88" s="75"/>
      <c r="BV88" s="75"/>
      <c r="BW88" s="75"/>
      <c r="BX88" s="75"/>
      <c r="BY88" s="75"/>
      <c r="BZ88" s="75"/>
      <c r="CA88" s="75"/>
      <c r="CB88" s="75"/>
      <c r="CC88" s="75"/>
      <c r="CD88" s="75"/>
      <c r="CE88" s="75"/>
      <c r="CF88" s="75"/>
      <c r="CG88" s="75"/>
      <c r="CH88" s="75"/>
      <c r="CI88" s="75"/>
      <c r="CJ88" s="75"/>
      <c r="CK88" s="75"/>
      <c r="CL88" s="75"/>
      <c r="CM88" s="75"/>
      <c r="CN88" s="75"/>
      <c r="CO88" s="75"/>
      <c r="CP88" s="75"/>
      <c r="CQ88" s="75"/>
      <c r="CR88" s="75"/>
      <c r="CS88" s="75"/>
      <c r="CT88" s="75"/>
      <c r="CU88" s="75"/>
      <c r="CV88" s="75"/>
      <c r="CW88" s="75"/>
      <c r="CX88" s="75"/>
      <c r="CY88" s="75"/>
      <c r="CZ88" s="75"/>
      <c r="DA88" s="75"/>
      <c r="DB88" s="75"/>
      <c r="DC88" s="75"/>
      <c r="DD88" s="75"/>
      <c r="DE88" s="75"/>
      <c r="DF88" s="75"/>
      <c r="DG88" s="75"/>
      <c r="DH88" s="75"/>
      <c r="DI88" s="75"/>
      <c r="DJ88" s="75"/>
      <c r="DK88" s="75"/>
      <c r="DL88" s="75"/>
      <c r="DM88" s="75"/>
      <c r="DN88" s="75"/>
      <c r="DO88" s="75"/>
      <c r="DP88" s="75"/>
      <c r="DQ88" s="75"/>
      <c r="DR88" s="75"/>
      <c r="DS88" s="75"/>
      <c r="DT88" s="75"/>
      <c r="DU88" s="75"/>
      <c r="DV88" s="75"/>
      <c r="DW88" s="75"/>
      <c r="DX88" s="75"/>
      <c r="DY88" s="75"/>
      <c r="DZ88" s="75"/>
      <c r="EA88" s="75"/>
      <c r="EB88" s="75"/>
      <c r="EC88" s="75"/>
      <c r="ED88" s="75"/>
      <c r="EE88" s="75"/>
      <c r="EF88" s="75"/>
      <c r="EG88" s="75"/>
      <c r="EH88" s="75"/>
      <c r="EI88" s="75"/>
      <c r="EJ88" s="75"/>
      <c r="EK88" s="75"/>
      <c r="EL88" s="75"/>
      <c r="EM88" s="75"/>
      <c r="EN88" s="75"/>
      <c r="EO88" s="75"/>
      <c r="EP88" s="75"/>
      <c r="EQ88" s="75"/>
      <c r="ER88" s="75"/>
      <c r="ES88" s="75"/>
      <c r="ET88" s="75"/>
      <c r="EU88" s="75"/>
      <c r="EV88" s="75"/>
      <c r="EW88" s="75"/>
      <c r="EX88" s="75"/>
      <c r="EY88" s="75"/>
      <c r="EZ88" s="75"/>
      <c r="FA88" s="75"/>
      <c r="FB88" s="75"/>
      <c r="FC88" s="75"/>
      <c r="FD88" s="75"/>
      <c r="FE88" s="75"/>
      <c r="FF88" s="75"/>
      <c r="FG88" s="75"/>
      <c r="FH88" s="75"/>
      <c r="FI88" s="75"/>
      <c r="FJ88" s="75"/>
      <c r="FK88" s="75"/>
      <c r="FL88" s="75"/>
      <c r="FM88" s="75"/>
      <c r="FN88" s="75"/>
      <c r="FO88" s="75"/>
      <c r="FP88" s="75"/>
      <c r="FQ88" s="75"/>
      <c r="FR88" s="75"/>
      <c r="FS88" s="75"/>
      <c r="FT88" s="75"/>
      <c r="FU88" s="75"/>
      <c r="FV88" s="75"/>
      <c r="FW88" s="75"/>
      <c r="FX88" s="75"/>
      <c r="FY88" s="75"/>
      <c r="FZ88" s="75"/>
      <c r="GA88" s="75"/>
      <c r="GB88" s="75"/>
      <c r="GC88" s="75"/>
      <c r="GD88" s="75"/>
      <c r="GE88" s="75"/>
      <c r="GF88" s="75"/>
      <c r="GG88" s="75"/>
      <c r="GH88" s="75"/>
      <c r="GI88" s="75"/>
      <c r="GJ88" s="75"/>
      <c r="GK88" s="75"/>
      <c r="GL88" s="75"/>
      <c r="GM88" s="75"/>
      <c r="GN88" s="75"/>
      <c r="GO88" s="75"/>
      <c r="GP88" s="75"/>
      <c r="GQ88" s="75"/>
      <c r="GR88" s="75"/>
    </row>
    <row r="89" spans="1:200" ht="14.85" customHeight="1" x14ac:dyDescent="0.2">
      <c r="A89" s="80">
        <v>17</v>
      </c>
      <c r="B89" s="80">
        <v>35</v>
      </c>
      <c r="C89" s="80"/>
      <c r="D89" s="81" t="s">
        <v>68</v>
      </c>
      <c r="E89" s="83"/>
      <c r="F89" s="35">
        <v>2</v>
      </c>
      <c r="G89" s="73"/>
      <c r="H89" s="84" t="s">
        <v>134</v>
      </c>
      <c r="I89" s="45"/>
      <c r="J89" s="8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75"/>
      <c r="AT89" s="75"/>
      <c r="AU89" s="75"/>
      <c r="AV89" s="75"/>
      <c r="AW89" s="75"/>
      <c r="AX89" s="75"/>
      <c r="AY89" s="75"/>
      <c r="AZ89" s="75"/>
      <c r="BA89" s="75"/>
      <c r="BB89" s="75"/>
      <c r="BC89" s="75"/>
      <c r="BD89" s="75"/>
      <c r="BE89" s="75"/>
      <c r="BF89" s="75"/>
      <c r="BG89" s="75"/>
      <c r="BH89" s="75"/>
      <c r="BI89" s="75"/>
      <c r="BJ89" s="75"/>
      <c r="BK89" s="75"/>
      <c r="BL89" s="75"/>
      <c r="BM89" s="75"/>
      <c r="BN89" s="75"/>
      <c r="BO89" s="75"/>
      <c r="BP89" s="75"/>
      <c r="BQ89" s="75"/>
      <c r="BR89" s="75"/>
      <c r="BS89" s="75"/>
      <c r="BT89" s="75"/>
      <c r="BU89" s="75"/>
      <c r="BV89" s="75"/>
      <c r="BW89" s="75"/>
      <c r="BX89" s="75"/>
      <c r="BY89" s="75"/>
      <c r="BZ89" s="75"/>
      <c r="CA89" s="75"/>
      <c r="CB89" s="75"/>
      <c r="CC89" s="75"/>
      <c r="CD89" s="75"/>
      <c r="CE89" s="75"/>
      <c r="CF89" s="75"/>
      <c r="CG89" s="75"/>
      <c r="CH89" s="75"/>
      <c r="CI89" s="75"/>
      <c r="CJ89" s="75"/>
      <c r="CK89" s="75"/>
      <c r="CL89" s="75"/>
      <c r="CM89" s="75"/>
      <c r="CN89" s="75"/>
      <c r="CO89" s="75"/>
      <c r="CP89" s="75"/>
      <c r="CQ89" s="75"/>
      <c r="CR89" s="75"/>
      <c r="CS89" s="75"/>
      <c r="CT89" s="75"/>
      <c r="CU89" s="75"/>
      <c r="CV89" s="75"/>
      <c r="CW89" s="75"/>
      <c r="CX89" s="75"/>
      <c r="CY89" s="75"/>
      <c r="CZ89" s="75"/>
      <c r="DA89" s="75"/>
      <c r="DB89" s="75"/>
      <c r="DC89" s="75"/>
      <c r="DD89" s="75"/>
      <c r="DE89" s="75"/>
      <c r="DF89" s="75"/>
      <c r="DG89" s="75"/>
      <c r="DH89" s="75"/>
      <c r="DI89" s="75"/>
      <c r="DJ89" s="75"/>
      <c r="DK89" s="75"/>
      <c r="DL89" s="75"/>
      <c r="DM89" s="75"/>
      <c r="DN89" s="75"/>
      <c r="DO89" s="75"/>
      <c r="DP89" s="75"/>
      <c r="DQ89" s="75"/>
      <c r="DR89" s="75"/>
      <c r="DS89" s="75"/>
      <c r="DT89" s="75"/>
      <c r="DU89" s="75"/>
      <c r="DV89" s="75"/>
      <c r="DW89" s="75"/>
      <c r="DX89" s="75"/>
      <c r="DY89" s="75"/>
      <c r="DZ89" s="75"/>
      <c r="EA89" s="75"/>
      <c r="EB89" s="75"/>
      <c r="EC89" s="75"/>
      <c r="ED89" s="75"/>
      <c r="EE89" s="75"/>
      <c r="EF89" s="75"/>
      <c r="EG89" s="75"/>
      <c r="EH89" s="75"/>
      <c r="EI89" s="75"/>
      <c r="EJ89" s="75"/>
      <c r="EK89" s="75"/>
      <c r="EL89" s="75"/>
      <c r="EM89" s="75"/>
      <c r="EN89" s="75"/>
      <c r="EO89" s="75"/>
      <c r="EP89" s="75"/>
      <c r="EQ89" s="75"/>
      <c r="ER89" s="75"/>
      <c r="ES89" s="75"/>
      <c r="ET89" s="75"/>
      <c r="EU89" s="75"/>
      <c r="EV89" s="75"/>
      <c r="EW89" s="75"/>
      <c r="EX89" s="75"/>
      <c r="EY89" s="75"/>
      <c r="EZ89" s="75"/>
      <c r="FA89" s="75"/>
      <c r="FB89" s="75"/>
      <c r="FC89" s="75"/>
      <c r="FD89" s="75"/>
      <c r="FE89" s="75"/>
      <c r="FF89" s="75"/>
      <c r="FG89" s="75"/>
      <c r="FH89" s="75"/>
      <c r="FI89" s="75"/>
      <c r="FJ89" s="75"/>
      <c r="FK89" s="75"/>
      <c r="FL89" s="75"/>
      <c r="FM89" s="75"/>
      <c r="FN89" s="75"/>
      <c r="FO89" s="75"/>
      <c r="FP89" s="75"/>
      <c r="FQ89" s="75"/>
      <c r="FR89" s="75"/>
      <c r="FS89" s="75"/>
      <c r="FT89" s="75"/>
      <c r="FU89" s="75"/>
      <c r="FV89" s="75"/>
      <c r="FW89" s="75"/>
      <c r="FX89" s="75"/>
      <c r="FY89" s="75"/>
      <c r="FZ89" s="75"/>
      <c r="GA89" s="75"/>
      <c r="GB89" s="75"/>
      <c r="GC89" s="75"/>
      <c r="GD89" s="75"/>
      <c r="GE89" s="75"/>
      <c r="GF89" s="75"/>
      <c r="GG89" s="75"/>
      <c r="GH89" s="75"/>
      <c r="GI89" s="75"/>
      <c r="GJ89" s="75"/>
      <c r="GK89" s="75"/>
      <c r="GL89" s="75"/>
      <c r="GM89" s="75"/>
      <c r="GN89" s="75"/>
      <c r="GO89" s="75"/>
      <c r="GP89" s="75"/>
      <c r="GQ89" s="75"/>
      <c r="GR89" s="75"/>
    </row>
    <row r="90" spans="1:200" ht="14.85" customHeight="1" x14ac:dyDescent="0.2">
      <c r="A90" s="80">
        <v>17</v>
      </c>
      <c r="B90" s="80">
        <v>40</v>
      </c>
      <c r="C90" s="80"/>
      <c r="D90" s="81" t="s">
        <v>68</v>
      </c>
      <c r="E90" s="83"/>
      <c r="F90" s="35">
        <v>2</v>
      </c>
      <c r="G90" s="73"/>
      <c r="H90" s="84" t="s">
        <v>135</v>
      </c>
      <c r="I90" s="45"/>
      <c r="J90" s="8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/>
      <c r="AV90" s="75"/>
      <c r="AW90" s="75"/>
      <c r="AX90" s="75"/>
      <c r="AY90" s="75"/>
      <c r="AZ90" s="75"/>
      <c r="BA90" s="75"/>
      <c r="BB90" s="75"/>
      <c r="BC90" s="75"/>
      <c r="BD90" s="75"/>
      <c r="BE90" s="75"/>
      <c r="BF90" s="75"/>
      <c r="BG90" s="75"/>
      <c r="BH90" s="75"/>
      <c r="BI90" s="75"/>
      <c r="BJ90" s="75"/>
      <c r="BK90" s="75"/>
      <c r="BL90" s="75"/>
      <c r="BM90" s="75"/>
      <c r="BN90" s="75"/>
      <c r="BO90" s="75"/>
      <c r="BP90" s="75"/>
      <c r="BQ90" s="75"/>
      <c r="BR90" s="75"/>
      <c r="BS90" s="75"/>
      <c r="BT90" s="75"/>
      <c r="BU90" s="75"/>
      <c r="BV90" s="75"/>
      <c r="BW90" s="75"/>
      <c r="BX90" s="75"/>
      <c r="BY90" s="75"/>
      <c r="BZ90" s="75"/>
      <c r="CA90" s="75"/>
      <c r="CB90" s="75"/>
      <c r="CC90" s="75"/>
      <c r="CD90" s="75"/>
      <c r="CE90" s="75"/>
      <c r="CF90" s="75"/>
      <c r="CG90" s="75"/>
      <c r="CH90" s="75"/>
      <c r="CI90" s="75"/>
      <c r="CJ90" s="75"/>
      <c r="CK90" s="75"/>
      <c r="CL90" s="75"/>
      <c r="CM90" s="75"/>
      <c r="CN90" s="75"/>
      <c r="CO90" s="75"/>
      <c r="CP90" s="75"/>
      <c r="CQ90" s="75"/>
      <c r="CR90" s="75"/>
      <c r="CS90" s="75"/>
      <c r="CT90" s="75"/>
      <c r="CU90" s="75"/>
      <c r="CV90" s="75"/>
      <c r="CW90" s="75"/>
      <c r="CX90" s="75"/>
      <c r="CY90" s="75"/>
      <c r="CZ90" s="75"/>
      <c r="DA90" s="75"/>
      <c r="DB90" s="75"/>
      <c r="DC90" s="75"/>
      <c r="DD90" s="75"/>
      <c r="DE90" s="75"/>
      <c r="DF90" s="75"/>
      <c r="DG90" s="75"/>
      <c r="DH90" s="75"/>
      <c r="DI90" s="75"/>
      <c r="DJ90" s="75"/>
      <c r="DK90" s="75"/>
      <c r="DL90" s="75"/>
      <c r="DM90" s="75"/>
      <c r="DN90" s="75"/>
      <c r="DO90" s="75"/>
      <c r="DP90" s="75"/>
      <c r="DQ90" s="75"/>
      <c r="DR90" s="75"/>
      <c r="DS90" s="75"/>
      <c r="DT90" s="75"/>
      <c r="DU90" s="75"/>
      <c r="DV90" s="75"/>
      <c r="DW90" s="75"/>
      <c r="DX90" s="75"/>
      <c r="DY90" s="75"/>
      <c r="DZ90" s="75"/>
      <c r="EA90" s="75"/>
      <c r="EB90" s="75"/>
      <c r="EC90" s="75"/>
      <c r="ED90" s="75"/>
      <c r="EE90" s="75"/>
      <c r="EF90" s="75"/>
      <c r="EG90" s="75"/>
      <c r="EH90" s="75"/>
      <c r="EI90" s="75"/>
      <c r="EJ90" s="75"/>
      <c r="EK90" s="75"/>
      <c r="EL90" s="75"/>
      <c r="EM90" s="75"/>
      <c r="EN90" s="75"/>
      <c r="EO90" s="75"/>
      <c r="EP90" s="75"/>
      <c r="EQ90" s="75"/>
      <c r="ER90" s="75"/>
      <c r="ES90" s="75"/>
      <c r="ET90" s="75"/>
      <c r="EU90" s="75"/>
      <c r="EV90" s="75"/>
      <c r="EW90" s="75"/>
      <c r="EX90" s="75"/>
      <c r="EY90" s="75"/>
      <c r="EZ90" s="75"/>
      <c r="FA90" s="75"/>
      <c r="FB90" s="75"/>
      <c r="FC90" s="75"/>
      <c r="FD90" s="75"/>
      <c r="FE90" s="75"/>
      <c r="FF90" s="75"/>
      <c r="FG90" s="75"/>
      <c r="FH90" s="75"/>
      <c r="FI90" s="75"/>
      <c r="FJ90" s="75"/>
      <c r="FK90" s="75"/>
      <c r="FL90" s="75"/>
      <c r="FM90" s="75"/>
      <c r="FN90" s="75"/>
      <c r="FO90" s="75"/>
      <c r="FP90" s="75"/>
      <c r="FQ90" s="75"/>
      <c r="FR90" s="75"/>
      <c r="FS90" s="75"/>
      <c r="FT90" s="75"/>
      <c r="FU90" s="75"/>
      <c r="FV90" s="75"/>
      <c r="FW90" s="75"/>
      <c r="FX90" s="75"/>
      <c r="FY90" s="75"/>
      <c r="FZ90" s="75"/>
      <c r="GA90" s="75"/>
      <c r="GB90" s="75"/>
      <c r="GC90" s="75"/>
      <c r="GD90" s="75"/>
      <c r="GE90" s="75"/>
      <c r="GF90" s="75"/>
      <c r="GG90" s="75"/>
      <c r="GH90" s="75"/>
      <c r="GI90" s="75"/>
      <c r="GJ90" s="75"/>
      <c r="GK90" s="75"/>
      <c r="GL90" s="75"/>
      <c r="GM90" s="75"/>
      <c r="GN90" s="75"/>
      <c r="GO90" s="75"/>
      <c r="GP90" s="75"/>
      <c r="GQ90" s="75"/>
      <c r="GR90" s="75"/>
    </row>
    <row r="91" spans="1:200" ht="14.85" customHeight="1" x14ac:dyDescent="0.2">
      <c r="A91" s="80">
        <v>17</v>
      </c>
      <c r="B91" s="80">
        <v>45</v>
      </c>
      <c r="C91" s="80"/>
      <c r="D91" s="81" t="s">
        <v>68</v>
      </c>
      <c r="E91" s="83"/>
      <c r="F91" s="35">
        <v>3</v>
      </c>
      <c r="G91" s="73"/>
      <c r="H91" s="84" t="s">
        <v>136</v>
      </c>
      <c r="I91" s="45"/>
      <c r="J91" s="85"/>
    </row>
    <row r="92" spans="1:200" ht="14.85" customHeight="1" x14ac:dyDescent="0.2">
      <c r="A92" s="80">
        <v>17</v>
      </c>
      <c r="B92" s="80">
        <v>50</v>
      </c>
      <c r="C92" s="80"/>
      <c r="D92" s="81" t="s">
        <v>68</v>
      </c>
      <c r="E92" s="83"/>
      <c r="F92" s="35">
        <v>3</v>
      </c>
      <c r="G92" s="73"/>
      <c r="H92" s="84" t="s">
        <v>137</v>
      </c>
      <c r="I92" s="45"/>
      <c r="J92" s="85"/>
    </row>
    <row r="93" spans="1:200" ht="14.85" customHeight="1" x14ac:dyDescent="0.2">
      <c r="A93" s="80">
        <v>17</v>
      </c>
      <c r="B93" s="80">
        <v>55</v>
      </c>
      <c r="C93" s="80"/>
      <c r="D93" s="81" t="s">
        <v>68</v>
      </c>
      <c r="E93" s="83"/>
      <c r="F93" s="35">
        <v>4</v>
      </c>
      <c r="G93" s="73"/>
      <c r="H93" s="84" t="s">
        <v>138</v>
      </c>
      <c r="I93" s="45"/>
      <c r="J93" s="85"/>
    </row>
    <row r="94" spans="1:200" ht="14.85" customHeight="1" x14ac:dyDescent="0.2">
      <c r="A94" s="80">
        <v>19</v>
      </c>
      <c r="B94" s="80"/>
      <c r="C94" s="80"/>
      <c r="D94" s="81" t="s">
        <v>68</v>
      </c>
      <c r="E94" s="83"/>
      <c r="F94" s="35">
        <v>2</v>
      </c>
      <c r="G94" s="73"/>
      <c r="H94" s="44" t="s">
        <v>108</v>
      </c>
      <c r="I94" s="45"/>
      <c r="J94" s="82">
        <f>J82+J78+J75+J64</f>
        <v>0</v>
      </c>
    </row>
    <row r="95" spans="1:200" ht="14.85" customHeight="1" x14ac:dyDescent="0.2">
      <c r="A95" s="94"/>
      <c r="B95" s="94"/>
      <c r="C95" s="94"/>
      <c r="D95" s="94"/>
      <c r="E95" s="83"/>
      <c r="F95" s="95"/>
      <c r="G95" s="73"/>
      <c r="H95" s="45"/>
      <c r="I95" s="45"/>
    </row>
    <row r="96" spans="1:200" ht="6.75" customHeight="1" x14ac:dyDescent="0.2">
      <c r="A96" s="72"/>
      <c r="B96" s="72"/>
      <c r="C96" s="72"/>
      <c r="D96" s="72"/>
      <c r="E96" s="72"/>
      <c r="F96" s="72"/>
      <c r="G96" s="72"/>
      <c r="H96" s="72"/>
      <c r="I96" s="72"/>
      <c r="J96" s="72"/>
    </row>
  </sheetData>
  <mergeCells count="4">
    <mergeCell ref="J9:J10"/>
    <mergeCell ref="A11:F11"/>
    <mergeCell ref="J15:J16"/>
    <mergeCell ref="A1:J1"/>
  </mergeCells>
  <pageMargins left="0.78740157480314965" right="0.78740157480314965" top="0.39370078740157483" bottom="0.98425196850393704" header="0.51181102362204722" footer="0.51181102362204722"/>
  <pageSetup paperSize="9" scale="97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9">
    <pageSetUpPr fitToPage="1"/>
  </sheetPr>
  <dimension ref="A1:GQ82"/>
  <sheetViews>
    <sheetView showGridLines="0" tabSelected="1" zoomScaleNormal="100" workbookViewId="0"/>
  </sheetViews>
  <sheetFormatPr defaultColWidth="9" defaultRowHeight="12" x14ac:dyDescent="0.2"/>
  <cols>
    <col min="1" max="6" width="3" style="4" customWidth="1"/>
    <col min="7" max="7" width="5.42578125" style="4" customWidth="1"/>
    <col min="8" max="8" width="40.42578125" style="4" customWidth="1"/>
    <col min="9" max="9" width="11.5703125" style="4" customWidth="1"/>
    <col min="10" max="10" width="14.5703125" style="4" customWidth="1"/>
    <col min="11" max="198" width="11.140625" style="4" customWidth="1"/>
    <col min="199" max="199" width="2" style="4" customWidth="1"/>
    <col min="200" max="16384" width="9" style="4"/>
  </cols>
  <sheetData>
    <row r="1" spans="1:199" customFormat="1" ht="50.1" customHeight="1" x14ac:dyDescent="0.2">
      <c r="A1" s="104" t="s">
        <v>147</v>
      </c>
      <c r="B1" s="105"/>
      <c r="C1" s="105"/>
      <c r="D1" s="105"/>
      <c r="E1" s="105"/>
      <c r="F1" s="106"/>
      <c r="G1" s="106"/>
      <c r="H1" s="106"/>
      <c r="I1" s="106"/>
      <c r="J1" s="107"/>
    </row>
    <row r="2" spans="1:199" customFormat="1" ht="14.85" customHeight="1" x14ac:dyDescent="0.2"/>
    <row r="3" spans="1:199" ht="14.85" customHeight="1" x14ac:dyDescent="0.2">
      <c r="B3" s="5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</row>
    <row r="4" spans="1:199" ht="14.85" customHeight="1" x14ac:dyDescent="0.2">
      <c r="A4" s="8" t="s">
        <v>1</v>
      </c>
      <c r="B4" s="7"/>
      <c r="C4" s="9"/>
      <c r="D4" s="7"/>
      <c r="E4" s="7"/>
      <c r="F4" s="7"/>
      <c r="G4" s="7"/>
      <c r="H4" s="7"/>
      <c r="I4" s="10" t="s">
        <v>2</v>
      </c>
      <c r="J4" s="11">
        <v>42696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</row>
    <row r="5" spans="1:199" ht="14.85" customHeight="1" x14ac:dyDescent="0.2">
      <c r="A5" s="12" t="s">
        <v>68</v>
      </c>
      <c r="B5" s="7"/>
      <c r="C5" s="9"/>
      <c r="D5" s="7"/>
      <c r="E5" s="7"/>
      <c r="F5" s="13"/>
      <c r="G5" s="13"/>
      <c r="H5" s="13"/>
      <c r="I5" s="10" t="s">
        <v>3</v>
      </c>
      <c r="J5" s="14" t="s">
        <v>4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</row>
    <row r="6" spans="1:199" ht="14.85" customHeight="1" x14ac:dyDescent="0.2">
      <c r="A6" s="5"/>
      <c r="B6" s="5"/>
      <c r="C6" s="6"/>
      <c r="D6" s="7"/>
      <c r="E6" s="7"/>
      <c r="F6" s="13"/>
      <c r="G6" s="13"/>
      <c r="H6" s="7"/>
      <c r="I6" s="10" t="s">
        <v>5</v>
      </c>
      <c r="J6" s="15">
        <v>42736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</row>
    <row r="7" spans="1:199" ht="14.85" customHeight="1" x14ac:dyDescent="0.2">
      <c r="A7" s="5"/>
      <c r="B7" s="5"/>
      <c r="C7" s="6"/>
      <c r="D7" s="7"/>
      <c r="E7" s="7"/>
      <c r="F7" s="13"/>
      <c r="G7" s="13"/>
      <c r="H7" s="16"/>
      <c r="I7" s="7"/>
      <c r="J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</row>
    <row r="8" spans="1:199" ht="14.85" customHeight="1" x14ac:dyDescent="0.25">
      <c r="A8" s="17" t="s">
        <v>139</v>
      </c>
      <c r="B8" s="5"/>
      <c r="C8" s="6"/>
      <c r="D8" s="7"/>
      <c r="E8" s="7"/>
      <c r="F8" s="13"/>
      <c r="G8" s="13"/>
      <c r="H8" s="7"/>
      <c r="J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</row>
    <row r="9" spans="1:199" ht="14.85" customHeight="1" x14ac:dyDescent="0.2">
      <c r="A9" s="13"/>
      <c r="B9" s="16"/>
      <c r="C9" s="9"/>
      <c r="D9" s="7"/>
      <c r="E9" s="7"/>
      <c r="F9" s="13"/>
      <c r="G9" s="13"/>
      <c r="H9" s="18"/>
      <c r="J9" s="96" t="s">
        <v>140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</row>
    <row r="10" spans="1:199" ht="14.85" customHeight="1" x14ac:dyDescent="0.2">
      <c r="A10" s="20" t="s">
        <v>8</v>
      </c>
      <c r="B10" s="20"/>
      <c r="C10" s="21"/>
      <c r="D10" s="21"/>
      <c r="E10" s="21"/>
      <c r="F10" s="21"/>
      <c r="G10" s="21"/>
      <c r="H10" s="22" t="s">
        <v>9</v>
      </c>
      <c r="J10" s="9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</row>
    <row r="11" spans="1:199" ht="29.45" customHeight="1" x14ac:dyDescent="0.2">
      <c r="A11" s="24" t="s">
        <v>10</v>
      </c>
      <c r="B11" s="24"/>
      <c r="C11" s="24"/>
      <c r="D11" s="24"/>
      <c r="E11" s="24"/>
      <c r="F11" s="24"/>
      <c r="G11" s="21"/>
      <c r="H11" s="10">
        <v>259</v>
      </c>
      <c r="I11" s="7"/>
      <c r="J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</row>
    <row r="12" spans="1:199" ht="14.85" customHeight="1" x14ac:dyDescent="0.2">
      <c r="A12" s="25" t="s">
        <v>11</v>
      </c>
      <c r="B12" s="25"/>
      <c r="C12" s="21"/>
      <c r="D12" s="21"/>
      <c r="E12" s="21"/>
      <c r="F12" s="21"/>
      <c r="G12" s="21"/>
      <c r="H12" s="10" t="s">
        <v>12</v>
      </c>
      <c r="I12" s="7"/>
      <c r="J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</row>
    <row r="13" spans="1:199" ht="14.85" customHeight="1" x14ac:dyDescent="0.2">
      <c r="A13" s="25" t="s">
        <v>13</v>
      </c>
      <c r="B13" s="25"/>
      <c r="C13" s="21"/>
      <c r="D13" s="21"/>
      <c r="E13" s="21"/>
      <c r="F13" s="21"/>
      <c r="G13" s="21"/>
      <c r="H13" s="10" t="s">
        <v>141</v>
      </c>
      <c r="I13" s="7"/>
      <c r="J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</row>
    <row r="14" spans="1:199" ht="14.85" customHeight="1" x14ac:dyDescent="0.2">
      <c r="A14" s="25" t="s">
        <v>15</v>
      </c>
      <c r="B14" s="25"/>
      <c r="C14" s="21"/>
      <c r="D14" s="21"/>
      <c r="E14" s="21"/>
      <c r="F14" s="21"/>
      <c r="G14" s="21"/>
      <c r="H14" s="10" t="s">
        <v>16</v>
      </c>
      <c r="I14" s="7"/>
      <c r="J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</row>
    <row r="15" spans="1:199" ht="14.85" customHeight="1" x14ac:dyDescent="0.2">
      <c r="A15" s="7"/>
      <c r="B15" s="7"/>
      <c r="C15" s="9"/>
      <c r="D15" s="7"/>
      <c r="E15" s="7"/>
      <c r="F15" s="13"/>
      <c r="G15" s="13"/>
      <c r="H15" s="13"/>
      <c r="J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</row>
    <row r="16" spans="1:199" ht="14.85" customHeight="1" x14ac:dyDescent="0.2">
      <c r="A16" s="7"/>
      <c r="B16" s="7"/>
      <c r="C16" s="9"/>
      <c r="D16" s="7"/>
      <c r="E16" s="7"/>
      <c r="F16" s="13"/>
      <c r="G16" s="13"/>
      <c r="H16" s="13"/>
      <c r="J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</row>
    <row r="17" spans="1:199" ht="14.85" customHeight="1" x14ac:dyDescent="0.2">
      <c r="A17" s="7"/>
      <c r="B17" s="7"/>
      <c r="C17" s="9"/>
      <c r="D17" s="7"/>
      <c r="E17" s="7"/>
      <c r="F17" s="13"/>
      <c r="G17" s="13"/>
      <c r="H17" s="13"/>
      <c r="J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</row>
    <row r="18" spans="1:199" ht="14.85" customHeight="1" x14ac:dyDescent="0.2">
      <c r="A18" s="7"/>
      <c r="B18" s="7"/>
      <c r="C18" s="9"/>
      <c r="D18" s="7"/>
      <c r="E18" s="7"/>
      <c r="F18" s="13"/>
      <c r="G18" s="13"/>
      <c r="H18" s="13"/>
      <c r="I18" s="13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</row>
    <row r="19" spans="1:199" ht="14.85" customHeight="1" x14ac:dyDescent="0.2">
      <c r="A19" s="29"/>
      <c r="B19" s="30"/>
      <c r="C19" s="31"/>
      <c r="D19" s="32"/>
      <c r="E19" s="32"/>
      <c r="F19" s="33"/>
      <c r="G19" s="33"/>
      <c r="H19" s="34"/>
      <c r="I19" s="34"/>
      <c r="J19" s="35" t="s">
        <v>0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</row>
    <row r="20" spans="1:199" ht="14.85" customHeight="1" x14ac:dyDescent="0.2">
      <c r="A20" s="36" t="s">
        <v>19</v>
      </c>
      <c r="B20" s="36"/>
      <c r="C20" s="1"/>
      <c r="D20" s="36"/>
      <c r="E20" s="1"/>
      <c r="F20" s="37" t="s">
        <v>20</v>
      </c>
      <c r="G20" s="1"/>
      <c r="H20" s="34"/>
      <c r="I20" s="34"/>
      <c r="J20" s="98">
        <v>10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</row>
    <row r="21" spans="1:199" ht="14.85" customHeight="1" x14ac:dyDescent="0.2">
      <c r="A21" s="39" t="s">
        <v>22</v>
      </c>
      <c r="B21" s="99"/>
      <c r="C21" s="41"/>
      <c r="D21" s="41"/>
      <c r="E21" s="42"/>
      <c r="F21" s="43">
        <v>6</v>
      </c>
      <c r="G21" s="3"/>
      <c r="H21" s="100" t="s">
        <v>142</v>
      </c>
      <c r="I21" s="49"/>
      <c r="J21" s="101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</row>
    <row r="22" spans="1:199" ht="14.85" customHeight="1" x14ac:dyDescent="0.2">
      <c r="A22" s="102"/>
      <c r="B22" s="3"/>
      <c r="C22" s="3"/>
      <c r="D22" s="3"/>
      <c r="E22" s="3"/>
      <c r="F22" s="3"/>
      <c r="G22" s="3"/>
      <c r="H22" s="21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</row>
    <row r="23" spans="1:199" ht="14.85" customHeight="1" x14ac:dyDescent="0.2">
      <c r="A23" s="39" t="s">
        <v>29</v>
      </c>
      <c r="B23" s="41"/>
      <c r="C23" s="41"/>
      <c r="D23" s="41"/>
      <c r="E23" s="42"/>
      <c r="F23" s="43">
        <v>6</v>
      </c>
      <c r="G23" s="3"/>
      <c r="H23" s="100" t="s">
        <v>143</v>
      </c>
      <c r="I23" s="49"/>
      <c r="J23" s="101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</row>
    <row r="24" spans="1:199" ht="14.85" customHeight="1" x14ac:dyDescent="0.2">
      <c r="A24" s="102"/>
      <c r="B24" s="3"/>
      <c r="C24" s="3"/>
      <c r="D24" s="3"/>
      <c r="E24" s="3"/>
      <c r="F24" s="3"/>
      <c r="G24" s="3"/>
      <c r="H24" s="21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</row>
    <row r="25" spans="1:199" ht="14.85" customHeight="1" x14ac:dyDescent="0.2">
      <c r="A25" s="39" t="s">
        <v>144</v>
      </c>
      <c r="B25" s="99"/>
      <c r="C25" s="41"/>
      <c r="D25" s="41"/>
      <c r="E25" s="42"/>
      <c r="F25" s="52">
        <v>7</v>
      </c>
      <c r="G25" s="3"/>
      <c r="H25" s="100" t="s">
        <v>145</v>
      </c>
      <c r="I25" s="103"/>
      <c r="J25" s="101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</row>
    <row r="26" spans="1:199" ht="14.85" customHeight="1" x14ac:dyDescent="0.2">
      <c r="A26" s="102"/>
      <c r="B26" s="3"/>
      <c r="C26" s="3"/>
      <c r="D26" s="3"/>
      <c r="E26" s="3"/>
      <c r="F26" s="3"/>
      <c r="G26" s="3"/>
      <c r="H26" s="21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</row>
    <row r="27" spans="1:199" ht="14.85" customHeight="1" x14ac:dyDescent="0.2">
      <c r="A27" s="39" t="s">
        <v>28</v>
      </c>
      <c r="B27" s="41"/>
      <c r="C27" s="41"/>
      <c r="D27" s="41"/>
      <c r="E27" s="42"/>
      <c r="F27" s="55">
        <v>7</v>
      </c>
      <c r="G27" s="3"/>
      <c r="H27" s="100" t="s">
        <v>146</v>
      </c>
      <c r="I27" s="54"/>
      <c r="J27" s="101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</row>
    <row r="28" spans="1:199" ht="14.8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</row>
    <row r="29" spans="1:199" ht="6.75" customHeight="1" x14ac:dyDescent="0.2">
      <c r="A29" s="71"/>
      <c r="B29" s="71"/>
      <c r="C29" s="71"/>
      <c r="D29" s="71"/>
      <c r="E29" s="71"/>
      <c r="F29" s="71"/>
      <c r="G29" s="71"/>
      <c r="H29" s="71"/>
      <c r="I29" s="71"/>
      <c r="J29" s="72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</row>
    <row r="30" spans="1:199" ht="14.85" customHeight="1" x14ac:dyDescent="0.2">
      <c r="A30" s="1"/>
      <c r="B30" s="1"/>
      <c r="C30" s="1"/>
      <c r="D30" s="1"/>
      <c r="E30" s="1"/>
      <c r="F30" s="1"/>
      <c r="G30" s="1"/>
      <c r="H30" s="2"/>
      <c r="I30" s="2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</row>
    <row r="31" spans="1:199" ht="14.85" customHeight="1" x14ac:dyDescent="0.2">
      <c r="A31" s="1"/>
      <c r="B31" s="1"/>
      <c r="C31" s="1"/>
      <c r="D31" s="1"/>
      <c r="E31" s="1"/>
      <c r="F31" s="1"/>
      <c r="G31" s="1"/>
      <c r="H31" s="2"/>
      <c r="I31" s="2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</row>
    <row r="32" spans="1:199" ht="14.85" customHeight="1" x14ac:dyDescent="0.2">
      <c r="A32" s="1"/>
      <c r="B32" s="1"/>
      <c r="C32" s="1"/>
      <c r="D32" s="1"/>
      <c r="E32" s="1"/>
      <c r="F32" s="1"/>
      <c r="G32" s="1"/>
      <c r="H32" s="2"/>
      <c r="I32" s="2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</row>
    <row r="33" spans="1:199" ht="14.85" customHeight="1" x14ac:dyDescent="0.2">
      <c r="A33" s="1"/>
      <c r="B33" s="1"/>
      <c r="C33" s="1"/>
      <c r="D33" s="1"/>
      <c r="E33" s="1"/>
      <c r="F33" s="1"/>
      <c r="G33" s="1"/>
      <c r="H33" s="2"/>
      <c r="I33" s="2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</row>
    <row r="34" spans="1:199" ht="14.85" customHeight="1" x14ac:dyDescent="0.2">
      <c r="A34" s="1"/>
      <c r="B34" s="1"/>
      <c r="C34" s="1"/>
      <c r="D34" s="1"/>
      <c r="E34" s="1"/>
      <c r="F34" s="1"/>
      <c r="G34" s="1"/>
      <c r="H34" s="2"/>
      <c r="I34" s="2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</row>
    <row r="35" spans="1:199" ht="14.85" customHeight="1" x14ac:dyDescent="0.2">
      <c r="A35" s="1"/>
      <c r="B35" s="1"/>
      <c r="C35" s="1"/>
      <c r="D35" s="1"/>
      <c r="E35" s="1"/>
      <c r="F35" s="1"/>
      <c r="G35" s="1"/>
      <c r="H35" s="2"/>
      <c r="I35" s="2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</row>
    <row r="36" spans="1:199" ht="14.85" customHeight="1" x14ac:dyDescent="0.2">
      <c r="A36" s="1"/>
      <c r="B36" s="1"/>
      <c r="C36" s="1"/>
      <c r="D36" s="1"/>
      <c r="E36" s="1"/>
      <c r="F36" s="1"/>
      <c r="G36" s="1"/>
      <c r="H36" s="2"/>
      <c r="I36" s="2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</row>
    <row r="37" spans="1:199" ht="14.85" customHeight="1" x14ac:dyDescent="0.2"/>
    <row r="38" spans="1:199" ht="14.85" customHeight="1" x14ac:dyDescent="0.2"/>
    <row r="39" spans="1:199" ht="14.85" customHeight="1" x14ac:dyDescent="0.2"/>
    <row r="40" spans="1:199" ht="14.85" customHeight="1" x14ac:dyDescent="0.2"/>
    <row r="41" spans="1:199" ht="14.85" customHeight="1" x14ac:dyDescent="0.2"/>
    <row r="42" spans="1:199" ht="14.85" customHeight="1" x14ac:dyDescent="0.2"/>
    <row r="43" spans="1:199" ht="14.85" customHeight="1" x14ac:dyDescent="0.2"/>
    <row r="44" spans="1:199" ht="14.85" customHeight="1" x14ac:dyDescent="0.2"/>
    <row r="45" spans="1:199" ht="14.85" customHeight="1" x14ac:dyDescent="0.2"/>
    <row r="46" spans="1:199" ht="14.85" customHeight="1" x14ac:dyDescent="0.2"/>
    <row r="47" spans="1:199" ht="14.85" customHeight="1" x14ac:dyDescent="0.2"/>
    <row r="48" spans="1:199" ht="14.85" customHeight="1" x14ac:dyDescent="0.2"/>
    <row r="49" ht="14.85" customHeight="1" x14ac:dyDescent="0.2"/>
    <row r="50" ht="14.85" customHeight="1" x14ac:dyDescent="0.2"/>
    <row r="51" ht="14.85" customHeight="1" x14ac:dyDescent="0.2"/>
    <row r="52" ht="14.85" customHeight="1" x14ac:dyDescent="0.2"/>
    <row r="53" ht="14.85" customHeight="1" x14ac:dyDescent="0.2"/>
    <row r="54" ht="14.85" customHeight="1" x14ac:dyDescent="0.2"/>
    <row r="55" ht="14.85" customHeight="1" x14ac:dyDescent="0.2"/>
    <row r="56" ht="14.85" customHeight="1" x14ac:dyDescent="0.2"/>
    <row r="57" ht="14.85" customHeight="1" x14ac:dyDescent="0.2"/>
    <row r="58" ht="14.85" customHeight="1" x14ac:dyDescent="0.2"/>
    <row r="59" ht="14.85" customHeight="1" x14ac:dyDescent="0.2"/>
    <row r="60" ht="14.85" customHeight="1" x14ac:dyDescent="0.2"/>
    <row r="61" ht="14.85" customHeight="1" x14ac:dyDescent="0.2"/>
    <row r="62" ht="14.85" customHeight="1" x14ac:dyDescent="0.2"/>
    <row r="63" ht="14.85" customHeight="1" x14ac:dyDescent="0.2"/>
    <row r="64" ht="14.85" customHeight="1" x14ac:dyDescent="0.2"/>
    <row r="65" ht="14.85" customHeight="1" x14ac:dyDescent="0.2"/>
    <row r="66" ht="14.85" customHeight="1" x14ac:dyDescent="0.2"/>
    <row r="67" ht="14.85" customHeight="1" x14ac:dyDescent="0.2"/>
    <row r="68" ht="14.85" customHeight="1" x14ac:dyDescent="0.2"/>
    <row r="69" ht="14.85" customHeight="1" x14ac:dyDescent="0.2"/>
    <row r="70" ht="14.85" customHeight="1" x14ac:dyDescent="0.2"/>
    <row r="71" ht="14.85" customHeight="1" x14ac:dyDescent="0.2"/>
    <row r="72" ht="14.85" customHeight="1" x14ac:dyDescent="0.2"/>
    <row r="73" ht="14.85" customHeight="1" x14ac:dyDescent="0.2"/>
    <row r="74" ht="14.85" customHeight="1" x14ac:dyDescent="0.2"/>
    <row r="75" ht="14.85" customHeight="1" x14ac:dyDescent="0.2"/>
    <row r="76" ht="14.85" customHeight="1" x14ac:dyDescent="0.2"/>
    <row r="77" ht="14.85" customHeight="1" x14ac:dyDescent="0.2"/>
    <row r="78" ht="14.85" customHeight="1" x14ac:dyDescent="0.2"/>
    <row r="79" ht="14.85" customHeight="1" x14ac:dyDescent="0.2"/>
    <row r="80" ht="14.85" customHeight="1" x14ac:dyDescent="0.2"/>
    <row r="81" ht="14.85" customHeight="1" x14ac:dyDescent="0.2"/>
    <row r="82" ht="14.85" customHeight="1" x14ac:dyDescent="0.2"/>
  </sheetData>
  <mergeCells count="3">
    <mergeCell ref="J9:J10"/>
    <mergeCell ref="A11:F11"/>
    <mergeCell ref="A1:J1"/>
  </mergeCells>
  <pageMargins left="0.78740157480314965" right="0.78740157480314965" top="0.39370078740157483" bottom="0.98425196850393704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MA03</vt:lpstr>
      <vt:lpstr>MA04</vt:lpstr>
      <vt:lpstr>MA05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2017-01-12T13:00:33Z</dcterms:created>
  <dcterms:modified xsi:type="dcterms:W3CDTF">2017-01-12T13:00:41Z</dcterms:modified>
</cp:coreProperties>
</file>