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https://nova.bofnet.fi/sites/aifmd/raportoinnin_taustamateriaali/Raportointivelvollisuuden ilmoituslomakkeet/"/>
    </mc:Choice>
  </mc:AlternateContent>
  <xr:revisionPtr revIDLastSave="0" documentId="13_ncr:1_{8EC49318-ED00-471F-9B60-9A8193264FC2}" xr6:coauthVersionLast="45" xr6:coauthVersionMax="45" xr10:uidLastSave="{00000000-0000-0000-0000-000000000000}"/>
  <workbookProtection workbookAlgorithmName="SHA-256" workbookHashValue="Dfj3icMHOb1XXvyUQeZgammYE0IoKA5Td0MTdzPSjw8=" workbookSaltValue="6cRG4mn5Xni5t0YvN234ew==" workbookSpinCount="100000" lockStructure="1"/>
  <bookViews>
    <workbookView xWindow="28680" yWindow="-120" windowWidth="29040" windowHeight="15840" xr2:uid="{00000000-000D-0000-FFFF-FFFF00000000}"/>
  </bookViews>
  <sheets>
    <sheet name="RAPPORTERING" sheetId="1" r:id="rId1"/>
    <sheet name="ANVISNINGAR" sheetId="2" r:id="rId2"/>
    <sheet name="Puretut ESMA koodit_FI" sheetId="6" state="hidden" r:id="rId3"/>
  </sheets>
  <definedNames>
    <definedName name="_xlnm._FilterDatabase" localSheetId="0" hidden="1">RAPPORTERING!#REF!</definedName>
    <definedName name="AIF">'Puretut ESMA koodit_FI'!$AD$4:$AD$252</definedName>
    <definedName name="AIFM_Valtiokoodi">'Puretut ESMA koodit_FI'!$X$4:$X$223</definedName>
    <definedName name="AIFM_Valtiokoodi_FI">'Puretut ESMA koodit_FI'!$X$4:$X$5</definedName>
    <definedName name="AIFM_Valtiokoodi_NPPR">'Puretut ESMA koodit_FI'!$AA$4:$AA$222</definedName>
    <definedName name="AIFMstatus">'Puretut ESMA koodit_FI'!$Q$2:$Q$11</definedName>
    <definedName name="AIFMStatus_FI">'Puretut ESMA koodit_FI'!$Q$2:$Q$7</definedName>
    <definedName name="AIFMStatus_NPPR">'Puretut ESMA koodit_FI'!$Q$15:$Q$19</definedName>
    <definedName name="IlmoituksenKohde">'Puretut ESMA koodit_FI'!$W$2:$W$4</definedName>
    <definedName name="IlmoituksenTyyppi">'Puretut ESMA koodit_FI'!$V$2:$V$8</definedName>
    <definedName name="KyllaEi">'Puretut ESMA koodit_FI'!$O$2:$O$4</definedName>
    <definedName name="Tyyppi">'Puretut ESMA koodit_FI'!$P$2:$P$7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1" i="1" l="1"/>
  <c r="L51" i="1"/>
  <c r="K51" i="1"/>
  <c r="Q59" i="1"/>
  <c r="M59" i="1" s="1"/>
  <c r="Q62" i="1"/>
  <c r="L62" i="1" s="1"/>
  <c r="Q63" i="1"/>
  <c r="M63" i="1" s="1"/>
  <c r="Q64" i="1"/>
  <c r="L64" i="1" s="1"/>
  <c r="Q65" i="1"/>
  <c r="L65" i="1" s="1"/>
  <c r="Q66" i="1"/>
  <c r="L66" i="1" s="1"/>
  <c r="Q67" i="1"/>
  <c r="M67" i="1" s="1"/>
  <c r="Q68" i="1"/>
  <c r="N68" i="1" s="1"/>
  <c r="Q69" i="1"/>
  <c r="L69" i="1" s="1"/>
  <c r="Q70" i="1"/>
  <c r="L70" i="1" s="1"/>
  <c r="Q71" i="1"/>
  <c r="L71" i="1" s="1"/>
  <c r="Q72" i="1"/>
  <c r="M72" i="1" s="1"/>
  <c r="Q73" i="1"/>
  <c r="L73" i="1" s="1"/>
  <c r="Q74" i="1"/>
  <c r="L74" i="1" s="1"/>
  <c r="Q75" i="1"/>
  <c r="N75" i="1" s="1"/>
  <c r="Q76" i="1"/>
  <c r="N76" i="1" s="1"/>
  <c r="Q77" i="1"/>
  <c r="M77" i="1" s="1"/>
  <c r="Q78" i="1"/>
  <c r="L78" i="1" s="1"/>
  <c r="Q79" i="1"/>
  <c r="L79" i="1" s="1"/>
  <c r="Q80" i="1"/>
  <c r="N80" i="1" s="1"/>
  <c r="Q81" i="1"/>
  <c r="N81" i="1" s="1"/>
  <c r="Q82" i="1"/>
  <c r="L82" i="1" s="1"/>
  <c r="Q83" i="1"/>
  <c r="N83" i="1" s="1"/>
  <c r="Q84" i="1"/>
  <c r="L84" i="1" s="1"/>
  <c r="Q85" i="1"/>
  <c r="L85" i="1" s="1"/>
  <c r="Q86" i="1"/>
  <c r="L86" i="1" s="1"/>
  <c r="Q87" i="1"/>
  <c r="M87" i="1" s="1"/>
  <c r="Q88" i="1"/>
  <c r="N88" i="1" s="1"/>
  <c r="Q89" i="1"/>
  <c r="L89" i="1" s="1"/>
  <c r="Q90" i="1"/>
  <c r="N90" i="1" s="1"/>
  <c r="Q91" i="1"/>
  <c r="M91" i="1" s="1"/>
  <c r="Q92" i="1"/>
  <c r="M92" i="1" s="1"/>
  <c r="Q93" i="1"/>
  <c r="M93" i="1" s="1"/>
  <c r="Q94" i="1"/>
  <c r="L94" i="1" s="1"/>
  <c r="Q95" i="1"/>
  <c r="N95" i="1" s="1"/>
  <c r="Q96" i="1"/>
  <c r="L96" i="1" s="1"/>
  <c r="Q97" i="1"/>
  <c r="N97" i="1" s="1"/>
  <c r="Q98" i="1"/>
  <c r="Q99" i="1"/>
  <c r="N99" i="1" s="1"/>
  <c r="Q100" i="1"/>
  <c r="L100" i="1" s="1"/>
  <c r="Q101" i="1"/>
  <c r="N101" i="1" s="1"/>
  <c r="Q102" i="1"/>
  <c r="M102" i="1" s="1"/>
  <c r="Q103" i="1"/>
  <c r="L103" i="1" s="1"/>
  <c r="Q104" i="1"/>
  <c r="L104" i="1" s="1"/>
  <c r="Q105" i="1"/>
  <c r="M105" i="1" s="1"/>
  <c r="Q106" i="1"/>
  <c r="L106" i="1" s="1"/>
  <c r="Q107" i="1"/>
  <c r="M107" i="1" s="1"/>
  <c r="Q108" i="1"/>
  <c r="L108" i="1" s="1"/>
  <c r="Q109" i="1"/>
  <c r="M109" i="1" s="1"/>
  <c r="Q110" i="1"/>
  <c r="L110" i="1" s="1"/>
  <c r="Q111" i="1"/>
  <c r="M111" i="1" s="1"/>
  <c r="Q112" i="1"/>
  <c r="L112" i="1" s="1"/>
  <c r="Q113" i="1"/>
  <c r="M113" i="1" s="1"/>
  <c r="Q114" i="1"/>
  <c r="M114" i="1" s="1"/>
  <c r="Q115" i="1"/>
  <c r="N115" i="1" s="1"/>
  <c r="Q116" i="1"/>
  <c r="M116" i="1" s="1"/>
  <c r="Q117" i="1"/>
  <c r="M117" i="1" s="1"/>
  <c r="Q118" i="1"/>
  <c r="M118" i="1" s="1"/>
  <c r="Q119" i="1"/>
  <c r="M119" i="1" s="1"/>
  <c r="Q120" i="1"/>
  <c r="N120" i="1" s="1"/>
  <c r="Q121" i="1"/>
  <c r="N121" i="1" s="1"/>
  <c r="Q122" i="1"/>
  <c r="L122" i="1" s="1"/>
  <c r="Q123" i="1"/>
  <c r="N123" i="1" s="1"/>
  <c r="Q124" i="1"/>
  <c r="N124" i="1" s="1"/>
  <c r="Q125" i="1"/>
  <c r="L125" i="1" s="1"/>
  <c r="Q126" i="1"/>
  <c r="N126" i="1" s="1"/>
  <c r="Q127" i="1"/>
  <c r="L127" i="1" s="1"/>
  <c r="Q128" i="1"/>
  <c r="M128" i="1" s="1"/>
  <c r="Q129" i="1"/>
  <c r="M129" i="1" s="1"/>
  <c r="Q130" i="1"/>
  <c r="L130" i="1" s="1"/>
  <c r="Q131" i="1"/>
  <c r="N131" i="1" s="1"/>
  <c r="Q132" i="1"/>
  <c r="N132" i="1" s="1"/>
  <c r="Q133" i="1"/>
  <c r="L133" i="1" s="1"/>
  <c r="Q134" i="1"/>
  <c r="L134" i="1" s="1"/>
  <c r="Q135" i="1"/>
  <c r="L135" i="1" s="1"/>
  <c r="Q136" i="1"/>
  <c r="N136" i="1" s="1"/>
  <c r="Q137" i="1"/>
  <c r="L137" i="1" s="1"/>
  <c r="Q138" i="1"/>
  <c r="L138" i="1" s="1"/>
  <c r="Q139" i="1"/>
  <c r="N139" i="1" s="1"/>
  <c r="Q140" i="1"/>
  <c r="M140" i="1" s="1"/>
  <c r="Q141" i="1"/>
  <c r="M141" i="1" s="1"/>
  <c r="Q142" i="1"/>
  <c r="N142" i="1" s="1"/>
  <c r="Q143" i="1"/>
  <c r="M143" i="1" s="1"/>
  <c r="Q144" i="1"/>
  <c r="M144" i="1" s="1"/>
  <c r="Q145" i="1"/>
  <c r="N145" i="1" s="1"/>
  <c r="Q146" i="1"/>
  <c r="M146" i="1" s="1"/>
  <c r="Q147" i="1"/>
  <c r="N147" i="1" s="1"/>
  <c r="Q148" i="1"/>
  <c r="L148" i="1" s="1"/>
  <c r="Q149" i="1"/>
  <c r="N149" i="1" s="1"/>
  <c r="Q150" i="1"/>
  <c r="N150" i="1" s="1"/>
  <c r="Q151" i="1"/>
  <c r="N151" i="1" s="1"/>
  <c r="Q152" i="1"/>
  <c r="M152" i="1" s="1"/>
  <c r="M122" i="1"/>
  <c r="N134" i="1"/>
  <c r="M86" i="1"/>
  <c r="Q60" i="1"/>
  <c r="N60" i="1" s="1"/>
  <c r="Q61" i="1"/>
  <c r="N61" i="1" s="1"/>
  <c r="L83" i="1"/>
  <c r="M78" i="1"/>
  <c r="L90" i="1"/>
  <c r="N138" i="1"/>
  <c r="M62" i="1"/>
  <c r="M138" i="1"/>
  <c r="M126" i="1"/>
  <c r="N106" i="1"/>
  <c r="N86" i="1"/>
  <c r="N79" i="1"/>
  <c r="N84" i="1"/>
  <c r="N78" i="1"/>
  <c r="N94" i="1"/>
  <c r="L99" i="1"/>
  <c r="L123" i="1"/>
  <c r="L116" i="1"/>
  <c r="M74" i="1"/>
  <c r="M94" i="1"/>
  <c r="L118" i="1"/>
  <c r="N74" i="1"/>
  <c r="M106" i="1"/>
  <c r="M130" i="1"/>
  <c r="N143" i="1"/>
  <c r="M90" i="1"/>
  <c r="N102" i="1"/>
  <c r="L102" i="1"/>
  <c r="N82" i="1"/>
  <c r="M82" i="1"/>
  <c r="N67" i="1"/>
  <c r="L98" i="1"/>
  <c r="M98" i="1"/>
  <c r="N98" i="1"/>
  <c r="L87" i="1"/>
  <c r="N87" i="1"/>
  <c r="L152" i="1"/>
  <c r="M131" i="1"/>
  <c r="L131" i="1"/>
  <c r="N70" i="1"/>
  <c r="M70" i="1"/>
  <c r="L67" i="1"/>
  <c r="N114" i="1"/>
  <c r="L144" i="1"/>
  <c r="L114" i="1"/>
  <c r="N110" i="1"/>
  <c r="M110" i="1"/>
  <c r="N108" i="1"/>
  <c r="N71" i="1"/>
  <c r="M68" i="1"/>
  <c r="N63" i="1"/>
  <c r="N118" i="1"/>
  <c r="N140" i="1" l="1"/>
  <c r="M120" i="1"/>
  <c r="L140" i="1"/>
  <c r="N137" i="1"/>
  <c r="M84" i="1"/>
  <c r="M147" i="1"/>
  <c r="M136" i="1"/>
  <c r="N130" i="1"/>
  <c r="L117" i="1"/>
  <c r="M97" i="1"/>
  <c r="L143" i="1"/>
  <c r="L97" i="1"/>
  <c r="M101" i="1"/>
  <c r="M132" i="1"/>
  <c r="L105" i="1"/>
  <c r="L68" i="1"/>
  <c r="M150" i="1"/>
  <c r="N128" i="1"/>
  <c r="L132" i="1"/>
  <c r="M80" i="1"/>
  <c r="L113" i="1"/>
  <c r="M69" i="1"/>
  <c r="M134" i="1"/>
  <c r="L80" i="1"/>
  <c r="M73" i="1"/>
  <c r="N152" i="1"/>
  <c r="M65" i="1"/>
  <c r="L76" i="1"/>
  <c r="M96" i="1"/>
  <c r="M76" i="1"/>
  <c r="L128" i="1"/>
  <c r="L149" i="1"/>
  <c r="N73" i="1"/>
  <c r="M112" i="1"/>
  <c r="L124" i="1"/>
  <c r="N77" i="1"/>
  <c r="M133" i="1"/>
  <c r="M127" i="1"/>
  <c r="N59" i="1"/>
  <c r="L93" i="1"/>
  <c r="L142" i="1"/>
  <c r="M124" i="1"/>
  <c r="L145" i="1"/>
  <c r="N64" i="1"/>
  <c r="L72" i="1"/>
  <c r="M99" i="1"/>
  <c r="N141" i="1"/>
  <c r="M149" i="1"/>
  <c r="N72" i="1"/>
  <c r="L107" i="1"/>
  <c r="N92" i="1"/>
  <c r="L81" i="1"/>
  <c r="M103" i="1"/>
  <c r="L147" i="1"/>
  <c r="N93" i="1"/>
  <c r="N104" i="1"/>
  <c r="L120" i="1"/>
  <c r="M104" i="1"/>
  <c r="M108" i="1"/>
  <c r="N112" i="1"/>
  <c r="N100" i="1"/>
  <c r="N116" i="1"/>
  <c r="L61" i="1"/>
  <c r="N65" i="1"/>
  <c r="L77" i="1"/>
  <c r="L136" i="1"/>
  <c r="M123" i="1"/>
  <c r="M88" i="1"/>
  <c r="M64" i="1"/>
  <c r="N85" i="1"/>
  <c r="M61" i="1"/>
  <c r="L111" i="1"/>
  <c r="N117" i="1"/>
  <c r="L146" i="1"/>
  <c r="L139" i="1"/>
  <c r="L75" i="1"/>
  <c r="L150" i="1"/>
  <c r="N135" i="1"/>
  <c r="L101" i="1"/>
  <c r="M79" i="1"/>
  <c r="N105" i="1"/>
  <c r="N109" i="1"/>
  <c r="M85" i="1"/>
  <c r="L88" i="1"/>
  <c r="N107" i="1"/>
  <c r="N69" i="1"/>
  <c r="N146" i="1"/>
  <c r="M83" i="1"/>
  <c r="M135" i="1"/>
  <c r="M139" i="1"/>
  <c r="M137" i="1"/>
  <c r="N133" i="1"/>
  <c r="L129" i="1"/>
  <c r="N96" i="1"/>
  <c r="N144" i="1"/>
  <c r="L115" i="1"/>
  <c r="N113" i="1"/>
  <c r="N111" i="1"/>
  <c r="L109" i="1"/>
  <c r="N103" i="1"/>
  <c r="M81" i="1"/>
  <c r="M75" i="1"/>
  <c r="M71" i="1"/>
  <c r="L141" i="1"/>
  <c r="N129" i="1"/>
  <c r="M145" i="1"/>
  <c r="N62" i="1"/>
  <c r="L126" i="1"/>
  <c r="M115" i="1"/>
  <c r="L92" i="1"/>
  <c r="N122" i="1"/>
  <c r="L59" i="1"/>
  <c r="L95" i="1"/>
  <c r="N148" i="1"/>
  <c r="N127" i="1"/>
  <c r="M100" i="1"/>
  <c r="L151" i="1"/>
  <c r="L91" i="1"/>
  <c r="M125" i="1"/>
  <c r="N89" i="1"/>
  <c r="M66" i="1"/>
  <c r="N91" i="1"/>
  <c r="M121" i="1"/>
  <c r="L63" i="1"/>
  <c r="M148" i="1"/>
  <c r="L119" i="1"/>
  <c r="N125" i="1"/>
  <c r="N66" i="1"/>
  <c r="M95" i="1"/>
  <c r="M142" i="1"/>
  <c r="L121" i="1"/>
  <c r="N119" i="1"/>
  <c r="M151" i="1"/>
  <c r="M89" i="1"/>
  <c r="L60" i="1"/>
  <c r="M60" i="1"/>
</calcChain>
</file>

<file path=xl/sharedStrings.xml><?xml version="1.0" encoding="utf-8"?>
<sst xmlns="http://schemas.openxmlformats.org/spreadsheetml/2006/main" count="3380" uniqueCount="812">
  <si>
    <t>AIF (of an Registered AIFM)</t>
  </si>
  <si>
    <t>Yes/No</t>
  </si>
  <si>
    <t>No</t>
  </si>
  <si>
    <t>3(3d)</t>
  </si>
  <si>
    <t>Leveraged EU AIF (of an opt-in AIFM)</t>
  </si>
  <si>
    <t>24(1)+(2)+(4)</t>
  </si>
  <si>
    <t>Leveraged non EU AIF (of an opt-in AIFM) marketed in the Union</t>
  </si>
  <si>
    <t>Leveraged non EU AIF (of an opt-in AIFM), not marketed in the Union</t>
  </si>
  <si>
    <t>24(1)+(4)</t>
  </si>
  <si>
    <t>Unleveraged EU AIF (of an opt-in AIFM)</t>
  </si>
  <si>
    <t>24(1)+(2)</t>
  </si>
  <si>
    <t>Unleveraged non EU AIF (of an opt-in AIFM) marketed in the Union</t>
  </si>
  <si>
    <t>Unleveraged non EU AIF (of an opt-in AIFM), not marketed in the Union</t>
  </si>
  <si>
    <t>24(1)</t>
  </si>
  <si>
    <t>Unleveraged EU AIF (of an AIFM with only unleveraged AIFs investing in non-listed companies and issuers in order to acquire control)</t>
  </si>
  <si>
    <t>Unleveraged non EU AIF (of an AIFM with only unleveraged AIFs investing in non-listed companies and issuers in order to acquire control) marketed in the Union</t>
  </si>
  <si>
    <t>Unleveraged non EU AIF (of an AIFM with only unleveraged AIFs investing in non-listed companies and issuers in order to acquire control), not marketed in the Union</t>
  </si>
  <si>
    <t>Under 500M Leveraged EU AIF (of an AIFM with half yearly obligation)</t>
  </si>
  <si>
    <t>Under 500M Leveraged non EU AIF (of an AIFM with half yearly obligation) marketed in the Union</t>
  </si>
  <si>
    <t>Under 500M Leveraged non EU AIF (of an AIFM with half yearly obligation), not marketed in the Union</t>
  </si>
  <si>
    <t>Under 500M Unleveraged EU AIF (of an AIFM with half yearly obligation)</t>
  </si>
  <si>
    <t>Under 500M Unleveraged non EU AIF (of an AIFM with half yearly obligation) marketed in the Union</t>
  </si>
  <si>
    <t>Under 500M Unleveraged non EU AIF (of an AIFM with half yearly obligation), not marketed in the Union</t>
  </si>
  <si>
    <t>Unleveraged EU AIF, investing in non-listed companies in order to acquire control (of an AIFM with half yearly obligation)</t>
  </si>
  <si>
    <t>Unleveraged non EU AIF, investing in non-listed companies in order to acquire control (of an AIFM with half yearly obligation) marketed in the Union</t>
  </si>
  <si>
    <t>Unleveraged non EU AIF, investing in non-listed companies in order to acquire control (of an AIFM with half yearly obligation) not marketed in the Union</t>
  </si>
  <si>
    <t>Over 500M Leveraged EU AIF (of an AIFM with half yearly obligation)</t>
  </si>
  <si>
    <t>Over 500M Leveraged non EU AIF (of an AIFM with half yearly obligation) marketed in the Union</t>
  </si>
  <si>
    <t>Over 500M Leveraged non EU AIF (of an AIFM with half yearly obligation), not marketed in the Union</t>
  </si>
  <si>
    <t>Over 500M Unleveraged EU AIF (of an AIFM with half yearly obligation)</t>
  </si>
  <si>
    <t>Over 500M Unleveraged non EU AIF (of an AIFM with half yearly obligation) marketed in the Union</t>
  </si>
  <si>
    <t>Over 500M Unleveraged non EU AIF (of an AIFM with half yearly obligation), not marketed in the Union</t>
  </si>
  <si>
    <t>Unleveraged EU AIF, investing in non-listed companies in order to acquire control (of an AIFM with quarterly obligation)</t>
  </si>
  <si>
    <t>Unleveraged non EU AIF, investing in non-listed companies in order to acquire control (of an AIFM with quarterly obligation) marketed in the Union</t>
  </si>
  <si>
    <t>Unleveraged non EU AIF, investing in non-listed companies in order to acquire control (of an AIFM with quarterly obligation) not marketed in the Union</t>
  </si>
  <si>
    <t>Leveraged EU AIF (of an AIFM with quarterly obligation)</t>
  </si>
  <si>
    <t>Leveraged non EU AIF (of an AIFM with quarterly obligation) marketed in the Union</t>
  </si>
  <si>
    <t>Leveraged non EU AIF (of an AIFM with quarterly obligation), not marketed in the Union</t>
  </si>
  <si>
    <t>Unleveraged EU AIF (of an AIFM with quarterly obligation)</t>
  </si>
  <si>
    <t>Unleveraged non EU AIF (of an AIFM with quarterly obligation) marketed in the Union</t>
  </si>
  <si>
    <t>Unleveraged non EU AIF (of an AIFM with quarterly obligation), not marketed in the Union</t>
  </si>
  <si>
    <t>Leveraged AIF (of an AIFM under Private Placement Regime with yearly obligation) marketed in the Union</t>
  </si>
  <si>
    <t>Unleveraged AIF (of an AIFM under Private Placement Regime with yearly obligation) marketed in the Union</t>
  </si>
  <si>
    <t>AIF not marketed in the Member State</t>
  </si>
  <si>
    <t>N/A</t>
  </si>
  <si>
    <t>Unleveraged AIF (of an AIFM under Private Placement Regime with only unleveraged AIFs investing in non-listed companies and issuers in order to acquire control) marketed in the Union</t>
  </si>
  <si>
    <t>Under 500M Leveraged AIF (of an AIFM under Private Placement Regime with half yearly obligation) marketed in the union</t>
  </si>
  <si>
    <t>Under 500M Unleveraged AIF (of an AIFM under Private Placement Regime with half yearly obligation) marketed in the union</t>
  </si>
  <si>
    <t>Unleveraged AIF, investing in non-listed companies in order to acquire control (of an AIFM under Private Placement Regime with half yearly obligation) marketed in the Union</t>
  </si>
  <si>
    <t>Over 500M Leveraged AIF (of an AIFM under Private Placement Regime with half yearly obligation) marketed in the union</t>
  </si>
  <si>
    <t>Over 500M Unleveraged AIF (of an AIFM under Private Placement Regime with half yearly obligation) marketed in the union</t>
  </si>
  <si>
    <t>Unleveraged AIF, investing in non-listed companies in order to acquire control (of an AIFM under Private Placement Regime with quarterly obligation) marketed in the Union</t>
  </si>
  <si>
    <t>Leveraged AIF (of an AIFM under Private Placement Regime with quarterly obligation) marketed in the Union</t>
  </si>
  <si>
    <t>Unleveraged AIF (of an AIFM under Private Placement Regime with quarterly obligation) marketed in the Union</t>
  </si>
  <si>
    <t>Y</t>
  </si>
  <si>
    <t>Q</t>
  </si>
  <si>
    <t>H</t>
  </si>
  <si>
    <t xml:space="preserve">  </t>
  </si>
  <si>
    <t>Aloitusilmoitus</t>
  </si>
  <si>
    <t>Muutosilmoitus</t>
  </si>
  <si>
    <t>AIFM/AIF</t>
  </si>
  <si>
    <t>AIF</t>
  </si>
  <si>
    <t>BASUPPGIFTER</t>
  </si>
  <si>
    <t xml:space="preserve">   AIF-förvaltare (AIFM)</t>
  </si>
  <si>
    <t>AIF-förvaltarens (AIFM:s) namn</t>
  </si>
  <si>
    <t>LEI-nummer</t>
  </si>
  <si>
    <t>FO-nummer</t>
  </si>
  <si>
    <t>Annan nationell kod</t>
  </si>
  <si>
    <t>Färgkoderna i avsnittet RAPPORTERINGSSKYLDIGHET:</t>
  </si>
  <si>
    <t>Uppgiftslämnaren fyller i</t>
  </si>
  <si>
    <t>Uppgiftslämnaren väljer i en rullgardinsmeny</t>
  </si>
  <si>
    <t>Uppgiften fylls i automatiskt</t>
  </si>
  <si>
    <t>RAPPORTERINGSSKYLDIGHET</t>
  </si>
  <si>
    <t>Uppgifter om förvaltaren av alternativa investeringsfonder (AIFM)</t>
  </si>
  <si>
    <t>AIF-förvaltarens (AIFM:s) status</t>
  </si>
  <si>
    <t>ESMAs rapporteringskod för AIFM</t>
  </si>
  <si>
    <t>Datainnehåll i AIFM-rapport</t>
  </si>
  <si>
    <t>Ändringsdatum</t>
  </si>
  <si>
    <t>Uppgifter om AIF-fonden (AIF)</t>
  </si>
  <si>
    <t>AIF-fondens namn</t>
  </si>
  <si>
    <t>Utan finansiell hävstång, investerar i onoterade företag och emittenter för att förvärva kontroll över dessa</t>
  </si>
  <si>
    <t>AIF med finansiell hävstång</t>
  </si>
  <si>
    <t>EES AIF</t>
  </si>
  <si>
    <t>Marknadsföring av AIF inom EES</t>
  </si>
  <si>
    <t>Marknadsföring av AIF i Finland</t>
  </si>
  <si>
    <t>AIF med AUM över 500M euro</t>
  </si>
  <si>
    <t>ESMAs rapporteringskod för AIF</t>
  </si>
  <si>
    <t>Datainnehåll i AIF-rapporten</t>
  </si>
  <si>
    <t>AIFMD-rapportering</t>
  </si>
  <si>
    <t>Hedgefond</t>
  </si>
  <si>
    <t>Riskkapitalfond</t>
  </si>
  <si>
    <t>Fastighetsfond</t>
  </si>
  <si>
    <t>Fond-i-fond</t>
  </si>
  <si>
    <t xml:space="preserve"> </t>
  </si>
  <si>
    <t>Annan</t>
  </si>
  <si>
    <t>Ja</t>
  </si>
  <si>
    <t>Nej</t>
  </si>
  <si>
    <t>Auktoriserad AIF-förvaltare (frivilligt deltagande)</t>
  </si>
  <si>
    <t>Auktoriserad AIF-förvaltare (med enbart AIF-fonder utan finansiell hävstång som investerar i onoterade företag och emittenter för att förvärva kontroll)</t>
  </si>
  <si>
    <t>Auktoriserad AIF-förvaltare (medelstor)</t>
  </si>
  <si>
    <t>Auktoriserad AIF-förvaltare (stor)</t>
  </si>
  <si>
    <t>AIF-förvaltare utanför EES (liten)</t>
  </si>
  <si>
    <t>AIF-förvaltare utanför EES (med enbart AIF-fonder utan finansiell hävstång som investerar i onoterade företag och emittenter för att förvärva kontroll)</t>
  </si>
  <si>
    <t>AIF-förvaltare utanför EES (medelstor)</t>
  </si>
  <si>
    <t>AIF-förvaltare utanför EES (stor)</t>
  </si>
  <si>
    <t>Registrerad AIF-förvaltare</t>
  </si>
  <si>
    <t>24(1) av de förvaltade AIF-fonderna</t>
  </si>
  <si>
    <t>3(3d) av de förvaltade AIF-fonderna</t>
  </si>
  <si>
    <t>24(1) av de AIF-fonder som marknadsförs i Finland</t>
  </si>
  <si>
    <t>AIF-fondens (AIF:s) status</t>
  </si>
  <si>
    <t>Nyckel</t>
  </si>
  <si>
    <t>Frekvens</t>
  </si>
  <si>
    <t>Datainnehåll</t>
  </si>
  <si>
    <t>1JaJaJaJaJaNej</t>
  </si>
  <si>
    <t>1JaJaJaNejJaNej</t>
  </si>
  <si>
    <t>1JaJaNejJaJaNej</t>
  </si>
  <si>
    <t>1JaJaNejNejJaNej</t>
  </si>
  <si>
    <t>1JaNejJaJaJaNej</t>
  </si>
  <si>
    <t>1JaNejJaNejJaNej</t>
  </si>
  <si>
    <t>1JaNejNejJaJaNej</t>
  </si>
  <si>
    <t>1JaNejNejNejJaNej</t>
  </si>
  <si>
    <t>1NejJaJaJaJaNej</t>
  </si>
  <si>
    <t>1NejJaJaNejJaNej</t>
  </si>
  <si>
    <t>1NejJaNejJaJaNej</t>
  </si>
  <si>
    <t>1NejJaNejNejJaNej</t>
  </si>
  <si>
    <t>1NejNejJaJaJaNej</t>
  </si>
  <si>
    <t>1NejNejJaNejJaNej</t>
  </si>
  <si>
    <t>1NejNejNejJaJaNej</t>
  </si>
  <si>
    <t>1NejNejNejNejJaNej</t>
  </si>
  <si>
    <t>1JaJaJaJaNejNej</t>
  </si>
  <si>
    <t>1JaJaJaNejNejNej</t>
  </si>
  <si>
    <t>1JaJaNejJaNejNej</t>
  </si>
  <si>
    <t>1JaJaNejNejNejNej</t>
  </si>
  <si>
    <t>1JaNejJaJaNejNej</t>
  </si>
  <si>
    <t>1JaNejJaNejNejNej</t>
  </si>
  <si>
    <t>1JaNejNejJaNejNej</t>
  </si>
  <si>
    <t>1JaNejNejNejNejNej</t>
  </si>
  <si>
    <t>1NejJaJaJaNejNej</t>
  </si>
  <si>
    <t>1NejJaJaNejNejNej</t>
  </si>
  <si>
    <t>1NejJaNejJaNejNej</t>
  </si>
  <si>
    <t>1NejJaNejNejNejNej</t>
  </si>
  <si>
    <t>1NejNejJaJaNejNej</t>
  </si>
  <si>
    <t>1NejNejJaNejNejNej</t>
  </si>
  <si>
    <t>1NejNejNejJaNejNej</t>
  </si>
  <si>
    <t>1NejNejNejNejNejNej</t>
  </si>
  <si>
    <t>2NejJaJaJaJaNej</t>
  </si>
  <si>
    <t>2NejJaJaNejJaNej</t>
  </si>
  <si>
    <t>2NejJaJaJaNejNej</t>
  </si>
  <si>
    <t>2NejJaJaNejNejNej</t>
  </si>
  <si>
    <t>2NejJaNejJaJaNej</t>
  </si>
  <si>
    <t>2NejJaNejJaNejNej</t>
  </si>
  <si>
    <t>2NejJaNejNejNejNej</t>
  </si>
  <si>
    <t>2JaNejJaJaJaNej</t>
  </si>
  <si>
    <t>2JaNejJaNejJaNej</t>
  </si>
  <si>
    <t>2NejNejJaJaJaNej</t>
  </si>
  <si>
    <t>2NejNejJaNejJaNej</t>
  </si>
  <si>
    <t>2JaNejJaJaNejNej</t>
  </si>
  <si>
    <t>2JaNejJaNejNejNej</t>
  </si>
  <si>
    <t>2NejNejJaJaNejNej</t>
  </si>
  <si>
    <t>2NejNejJaNejNejNej</t>
  </si>
  <si>
    <t>2JaNejNejJaJaNej</t>
  </si>
  <si>
    <t>2NejNejNejJaJaNej</t>
  </si>
  <si>
    <t>2JaNejNejJaNejNej</t>
  </si>
  <si>
    <t>2NejNejNejJaNejNej</t>
  </si>
  <si>
    <t>2JaNejNejNejNejNej</t>
  </si>
  <si>
    <t>2NejNejNejNejNejNej</t>
  </si>
  <si>
    <t>3JaNejJaJaJaJa</t>
  </si>
  <si>
    <t>3JaNejJaJaJaNej</t>
  </si>
  <si>
    <t>3JaNejJaNejJaJa</t>
  </si>
  <si>
    <t>3JaNejJaNejJaNej</t>
  </si>
  <si>
    <t>3JaNejJaJaNejJa</t>
  </si>
  <si>
    <t>3JaNejJaJaNejNej</t>
  </si>
  <si>
    <t>3JaNejJaNejNejJa</t>
  </si>
  <si>
    <t>3JaNejJaNejNejNej</t>
  </si>
  <si>
    <t>3JaNejNejJaJaJa</t>
  </si>
  <si>
    <t>3JaNejNejJaJaNej</t>
  </si>
  <si>
    <t>3JaNejNejJaNejJa</t>
  </si>
  <si>
    <t>3JaNejNejJaNejNej</t>
  </si>
  <si>
    <t>3JaNejNejNejNejJa</t>
  </si>
  <si>
    <t>3JaNejNejNejNejNej</t>
  </si>
  <si>
    <t>4NejJaJaJaJaNej</t>
  </si>
  <si>
    <t>4NejJaJaNejJaNej</t>
  </si>
  <si>
    <t>4NejJaJaJaNejNej</t>
  </si>
  <si>
    <t>4NejJaJaNejNejNej</t>
  </si>
  <si>
    <t>4NejJaNejJaJaNej</t>
  </si>
  <si>
    <t>4NejJaNejJaNejNej</t>
  </si>
  <si>
    <t>4NejJaNejNejNejNej</t>
  </si>
  <si>
    <t>4NejNejJaJaJaNej</t>
  </si>
  <si>
    <t>4NejNejJaNejJaNej</t>
  </si>
  <si>
    <t>4NejNejJaJaNejNej</t>
  </si>
  <si>
    <t>4NejNejJaNejNejNej</t>
  </si>
  <si>
    <t>4NejNejNejJaJaNej</t>
  </si>
  <si>
    <t>4NejNejNejJaNejNej</t>
  </si>
  <si>
    <t>4NejNejNejNejNejNej</t>
  </si>
  <si>
    <t>4JaNejJaJaJaJa</t>
  </si>
  <si>
    <t>4JaNejJaJaJaNej</t>
  </si>
  <si>
    <t>4JaNejJaNejJaJa</t>
  </si>
  <si>
    <t>4JaNejJaNejJaNej</t>
  </si>
  <si>
    <t>4JaNejJaJaNejJa</t>
  </si>
  <si>
    <t>4JaNejJaJaNejNej</t>
  </si>
  <si>
    <t>4JaNejJaNejNejJa</t>
  </si>
  <si>
    <t>4JaNejJaNejNejNej</t>
  </si>
  <si>
    <t>4JaNejNejJaJaJa</t>
  </si>
  <si>
    <t>4JaNejNejJaJaNej</t>
  </si>
  <si>
    <t>4JaNejNejJaNejJa</t>
  </si>
  <si>
    <t>4JaNejNejJaNejNej</t>
  </si>
  <si>
    <t>4JaNejNejNejNejJa</t>
  </si>
  <si>
    <t>4JaNejNejNejNejNej</t>
  </si>
  <si>
    <t>4NejJaJaJaJaJa</t>
  </si>
  <si>
    <t>4NejJaJaNejJaJa</t>
  </si>
  <si>
    <t>4NejJaJaJaNejJa</t>
  </si>
  <si>
    <t>4NejJaJaNejNejJa</t>
  </si>
  <si>
    <t>4NejJaNejJaJaJa</t>
  </si>
  <si>
    <t>4NejJaNejJaNejJa</t>
  </si>
  <si>
    <t>4NejJaNejNejNejJa</t>
  </si>
  <si>
    <t>4NejNejJaJaJaJa</t>
  </si>
  <si>
    <t>4NejNejJaNejJaJa</t>
  </si>
  <si>
    <t>4NejNejJaJaNejJa</t>
  </si>
  <si>
    <t>4NejNejJaNejNejJa</t>
  </si>
  <si>
    <t>4NejNejNejJaJaJa</t>
  </si>
  <si>
    <t>4NejNejNejJaNejJa</t>
  </si>
  <si>
    <t>4NejNejNejNejNejJa</t>
  </si>
  <si>
    <t>5JaNejJaJaJaJa</t>
  </si>
  <si>
    <t>5JaNejJaJaJaNej</t>
  </si>
  <si>
    <t>5JaNejJaNejJaJa</t>
  </si>
  <si>
    <t>5JaNejJaNejJaNej</t>
  </si>
  <si>
    <t>5JaNejJaJaNejJa</t>
  </si>
  <si>
    <t>5JaNejJaJaNejNej</t>
  </si>
  <si>
    <t>5JaNejJaNejNejJa</t>
  </si>
  <si>
    <t>5JaNejJaNejNejNej</t>
  </si>
  <si>
    <t>5JaNejNejJaJaJa</t>
  </si>
  <si>
    <t>5JaNejNejJaJaNej</t>
  </si>
  <si>
    <t>5JaNejNejJaNejJa</t>
  </si>
  <si>
    <t>5JaNejNejJaNejNej</t>
  </si>
  <si>
    <t>5JaNejNejNejNejJa</t>
  </si>
  <si>
    <t>5JaNejNejNejNejNej</t>
  </si>
  <si>
    <t>5NejJaJaJaJaJa</t>
  </si>
  <si>
    <t>5NejJaJaJaJaNej</t>
  </si>
  <si>
    <t>5NejJaJaNejJaJa</t>
  </si>
  <si>
    <t>5NejJaJaNejJaNej</t>
  </si>
  <si>
    <t>5NejJaJaJaNejJa</t>
  </si>
  <si>
    <t>5NejJaJaJaNejNej</t>
  </si>
  <si>
    <t>5NejJaJaNejNejJa</t>
  </si>
  <si>
    <t>5NejJaJaNejNejNej</t>
  </si>
  <si>
    <t>5NejJaNejJaJaJa</t>
  </si>
  <si>
    <t>5NejJaNejJaJaNej</t>
  </si>
  <si>
    <t>5NejJaNejJaNejJa</t>
  </si>
  <si>
    <t>5NejJaNejJaNejNej</t>
  </si>
  <si>
    <t>5NejJaNejNejNejJa</t>
  </si>
  <si>
    <t>5NejJaNejNejNejNej</t>
  </si>
  <si>
    <t>5NejNejJaJaJaJa</t>
  </si>
  <si>
    <t>5NejNejJaJaJaNej</t>
  </si>
  <si>
    <t>5NejNejJaNejJaJa</t>
  </si>
  <si>
    <t>5NejNejJaNejJaNej</t>
  </si>
  <si>
    <t>5NejNejJaJaNejJa</t>
  </si>
  <si>
    <t>5NejNejJaJaNejNej</t>
  </si>
  <si>
    <t>5NejNejJaNejNejJa</t>
  </si>
  <si>
    <t>5NejNejJaNejNejNej</t>
  </si>
  <si>
    <t>5NejNejNejJaJaJa</t>
  </si>
  <si>
    <t>5NejNejNejJaJaNej</t>
  </si>
  <si>
    <t>5NejNejNejJaNejJa</t>
  </si>
  <si>
    <t>5NejNejNejJaNejNej</t>
  </si>
  <si>
    <t>5NejNejNejNejNejJa</t>
  </si>
  <si>
    <t>5NejNejNejNejNejNej</t>
  </si>
  <si>
    <t>6NejJaNejJaJaNej</t>
  </si>
  <si>
    <t>6JaNejNejJaJaNej</t>
  </si>
  <si>
    <t>6NejNejNejJaJaNej</t>
  </si>
  <si>
    <t>7JaNejNejJaJaJa</t>
  </si>
  <si>
    <t>7JaNejNejJaJaNej</t>
  </si>
  <si>
    <t>8NejJaNejJaJaNej</t>
  </si>
  <si>
    <t>8NejNejNejJaJaNej</t>
  </si>
  <si>
    <t>8JaNejNejJaJaJa</t>
  </si>
  <si>
    <t>8JaNejNejJaJaNej</t>
  </si>
  <si>
    <t>8NejJaNejJaJaJa</t>
  </si>
  <si>
    <t>8NejNejNejJaJaJa</t>
  </si>
  <si>
    <t>9JaNejNejJaJaJa</t>
  </si>
  <si>
    <t>9JaNejNejJaJaNej</t>
  </si>
  <si>
    <t>9NejJaNejJaJaJa</t>
  </si>
  <si>
    <t>9NejJaNejJaJaNej</t>
  </si>
  <si>
    <t>9NejNejNejJaJaJa</t>
  </si>
  <si>
    <t>9NejNejNejJaJaNej</t>
  </si>
  <si>
    <t>AIF-förvaltarens nationella ID-kod 
(AIFM National Code)</t>
  </si>
  <si>
    <t>AIF-fondens nationella ID-kod 
(AIF National Code)</t>
  </si>
  <si>
    <t>1a.</t>
  </si>
  <si>
    <t>1b.</t>
  </si>
  <si>
    <t>2.</t>
  </si>
  <si>
    <t>3.</t>
  </si>
  <si>
    <t>4.</t>
  </si>
  <si>
    <t>5.</t>
  </si>
  <si>
    <t>AIF med finansiell hävstång (betydande)</t>
  </si>
  <si>
    <t>EES AIF (inkl. Finland)</t>
  </si>
  <si>
    <t>Marknadsföring av AIF inom EES (inkl. Finland)</t>
  </si>
  <si>
    <t>AIF:s investerings-
strategi</t>
  </si>
  <si>
    <t>Rapporterings-
frekvens för AIFM-rapport</t>
  </si>
  <si>
    <t>ESMAs rapporterings-
kod för AIF</t>
  </si>
  <si>
    <t>Rapporterings-
frekvens för AIF-rapport</t>
  </si>
  <si>
    <t>ESMAs rapporterings-
kod för AIFM</t>
  </si>
  <si>
    <t>Övriga uppgifter
 (t.ex. Beskriving om ändring)</t>
  </si>
  <si>
    <t>AIFM</t>
  </si>
  <si>
    <t>Valtiotunnus</t>
  </si>
  <si>
    <t>Nimi</t>
  </si>
  <si>
    <t>FI</t>
  </si>
  <si>
    <t>Suomi</t>
  </si>
  <si>
    <t>AD</t>
  </si>
  <si>
    <t>Andorra</t>
  </si>
  <si>
    <t>AE</t>
  </si>
  <si>
    <t>Arabiemiirikunnat</t>
  </si>
  <si>
    <t>AF</t>
  </si>
  <si>
    <t>Afganistan</t>
  </si>
  <si>
    <t>AG</t>
  </si>
  <si>
    <t>Antigua ja Barbuda</t>
  </si>
  <si>
    <t>AI</t>
  </si>
  <si>
    <t>Anguilla</t>
  </si>
  <si>
    <t>AL</t>
  </si>
  <si>
    <t>Albania</t>
  </si>
  <si>
    <t>AM</t>
  </si>
  <si>
    <t>Armenia</t>
  </si>
  <si>
    <t>AO</t>
  </si>
  <si>
    <t>Angola</t>
  </si>
  <si>
    <t>AQ</t>
  </si>
  <si>
    <t>Antarktis</t>
  </si>
  <si>
    <t>AR</t>
  </si>
  <si>
    <t>Argentiina</t>
  </si>
  <si>
    <t>AS</t>
  </si>
  <si>
    <t>Amerikan Samoa</t>
  </si>
  <si>
    <t>AU</t>
  </si>
  <si>
    <t>Australia</t>
  </si>
  <si>
    <t>AT</t>
  </si>
  <si>
    <t>Itävalta</t>
  </si>
  <si>
    <t>AW</t>
  </si>
  <si>
    <t>Aruba</t>
  </si>
  <si>
    <t>AZ</t>
  </si>
  <si>
    <t>Azerbaidžan</t>
  </si>
  <si>
    <t>BA</t>
  </si>
  <si>
    <t>Bosnia ja Hertsegovina</t>
  </si>
  <si>
    <t>BB</t>
  </si>
  <si>
    <t>Barbados</t>
  </si>
  <si>
    <t>BD</t>
  </si>
  <si>
    <t>Bangladesh</t>
  </si>
  <si>
    <t>BF</t>
  </si>
  <si>
    <t>Burkina Faso</t>
  </si>
  <si>
    <t>BH</t>
  </si>
  <si>
    <t>Bahrain</t>
  </si>
  <si>
    <t>BE</t>
  </si>
  <si>
    <t>Belgia</t>
  </si>
  <si>
    <t>BI</t>
  </si>
  <si>
    <t>Burundi</t>
  </si>
  <si>
    <t>BJ</t>
  </si>
  <si>
    <t>Benin</t>
  </si>
  <si>
    <t>BG</t>
  </si>
  <si>
    <t>Bulgaria</t>
  </si>
  <si>
    <t>BL</t>
  </si>
  <si>
    <t>Saint Barthelemy</t>
  </si>
  <si>
    <t>BM</t>
  </si>
  <si>
    <t>Bermuda</t>
  </si>
  <si>
    <t>BN</t>
  </si>
  <si>
    <t>Brunei</t>
  </si>
  <si>
    <t>BO</t>
  </si>
  <si>
    <t>Bolivia</t>
  </si>
  <si>
    <t>BQ</t>
  </si>
  <si>
    <t>Bonaire, Sint Eustatius ja Saba</t>
  </si>
  <si>
    <t>BR</t>
  </si>
  <si>
    <t>Brasilia</t>
  </si>
  <si>
    <t>BS</t>
  </si>
  <si>
    <t>Bahama</t>
  </si>
  <si>
    <t>BT</t>
  </si>
  <si>
    <t>Bhutan</t>
  </si>
  <si>
    <t>BV</t>
  </si>
  <si>
    <t>Bouvet nsaari</t>
  </si>
  <si>
    <t>BW</t>
  </si>
  <si>
    <t>Botswana</t>
  </si>
  <si>
    <t>BY</t>
  </si>
  <si>
    <t>Valko-Venäjä</t>
  </si>
  <si>
    <t>BZ</t>
  </si>
  <si>
    <t>Belize</t>
  </si>
  <si>
    <t>CA</t>
  </si>
  <si>
    <t>Kanada</t>
  </si>
  <si>
    <t>CC</t>
  </si>
  <si>
    <t>Kookossaaret</t>
  </si>
  <si>
    <t>CD</t>
  </si>
  <si>
    <t>Kongo (Kongo-Kinshasa)</t>
  </si>
  <si>
    <t>CF</t>
  </si>
  <si>
    <t>Keski-Afrikan tasavalta</t>
  </si>
  <si>
    <t>CG</t>
  </si>
  <si>
    <t>Kongo (Kongo-Brazzaville)</t>
  </si>
  <si>
    <t>CH</t>
  </si>
  <si>
    <t>Sveitsi</t>
  </si>
  <si>
    <t>CI</t>
  </si>
  <si>
    <t>Norsunluurannikko</t>
  </si>
  <si>
    <t>CK</t>
  </si>
  <si>
    <t>Cookinsaaret</t>
  </si>
  <si>
    <t>CL</t>
  </si>
  <si>
    <t>Chile</t>
  </si>
  <si>
    <t>CM</t>
  </si>
  <si>
    <t>Kamerun</t>
  </si>
  <si>
    <t>CN</t>
  </si>
  <si>
    <t>Kiina</t>
  </si>
  <si>
    <t>CO</t>
  </si>
  <si>
    <t>Kolumbia</t>
  </si>
  <si>
    <t>CR</t>
  </si>
  <si>
    <t>Costa Rica</t>
  </si>
  <si>
    <t>CU</t>
  </si>
  <si>
    <t>Kuuba</t>
  </si>
  <si>
    <t>CV</t>
  </si>
  <si>
    <t>Kap Verde</t>
  </si>
  <si>
    <t>CW</t>
  </si>
  <si>
    <t>Curaçao</t>
  </si>
  <si>
    <t>CX</t>
  </si>
  <si>
    <t>Joulusaari</t>
  </si>
  <si>
    <t>DJ</t>
  </si>
  <si>
    <t>Djibouti</t>
  </si>
  <si>
    <t>DM</t>
  </si>
  <si>
    <t>Dominica</t>
  </si>
  <si>
    <t>DO</t>
  </si>
  <si>
    <t>Dominikaaninen tasavalta</t>
  </si>
  <si>
    <t>DZ</t>
  </si>
  <si>
    <t>Algeria</t>
  </si>
  <si>
    <t>CY</t>
  </si>
  <si>
    <t>Kypros</t>
  </si>
  <si>
    <t>EC</t>
  </si>
  <si>
    <t>Ecuador</t>
  </si>
  <si>
    <t>CZ</t>
  </si>
  <si>
    <t>Tšekki</t>
  </si>
  <si>
    <t>EG</t>
  </si>
  <si>
    <t>Egypti</t>
  </si>
  <si>
    <t>DE</t>
  </si>
  <si>
    <t>Saksa</t>
  </si>
  <si>
    <t>EH</t>
  </si>
  <si>
    <t>Länsi-Sahara</t>
  </si>
  <si>
    <t>ER</t>
  </si>
  <si>
    <t>Eritrea</t>
  </si>
  <si>
    <t>DK</t>
  </si>
  <si>
    <t>Tanska</t>
  </si>
  <si>
    <t>ET</t>
  </si>
  <si>
    <t>Etiopia</t>
  </si>
  <si>
    <t>FJ</t>
  </si>
  <si>
    <t>Fidži</t>
  </si>
  <si>
    <t>FK</t>
  </si>
  <si>
    <t>Falklandinsaaret</t>
  </si>
  <si>
    <t>FM</t>
  </si>
  <si>
    <t>Mikronesia</t>
  </si>
  <si>
    <t>FO</t>
  </si>
  <si>
    <t>Färsaaret</t>
  </si>
  <si>
    <t>EE</t>
  </si>
  <si>
    <t>Viro</t>
  </si>
  <si>
    <t>GA</t>
  </si>
  <si>
    <t>Gabon</t>
  </si>
  <si>
    <t>GD</t>
  </si>
  <si>
    <t>Grenada</t>
  </si>
  <si>
    <t>GE</t>
  </si>
  <si>
    <t>Georgia</t>
  </si>
  <si>
    <t>GF</t>
  </si>
  <si>
    <t>Ranskan Guayana</t>
  </si>
  <si>
    <t>ES</t>
  </si>
  <si>
    <t>Espanja</t>
  </si>
  <si>
    <t>GG</t>
  </si>
  <si>
    <t>Guernsey</t>
  </si>
  <si>
    <t>GH</t>
  </si>
  <si>
    <t>Ghana</t>
  </si>
  <si>
    <t>GI</t>
  </si>
  <si>
    <t>Gibraltar</t>
  </si>
  <si>
    <t>GL</t>
  </si>
  <si>
    <t>Grönlanti</t>
  </si>
  <si>
    <t>GM</t>
  </si>
  <si>
    <t>Gambia</t>
  </si>
  <si>
    <t>GN</t>
  </si>
  <si>
    <t>Guinea</t>
  </si>
  <si>
    <t>FR</t>
  </si>
  <si>
    <t>Ranska</t>
  </si>
  <si>
    <t>GP</t>
  </si>
  <si>
    <t>Guadeloupe</t>
  </si>
  <si>
    <t>GQ</t>
  </si>
  <si>
    <t>Päiväntasaajan Guinea</t>
  </si>
  <si>
    <t>GB</t>
  </si>
  <si>
    <t>Iso-Britannia</t>
  </si>
  <si>
    <t>GS</t>
  </si>
  <si>
    <t>Etelä-Georgia ja Eteläiset Sandwichsaaret</t>
  </si>
  <si>
    <t>GT</t>
  </si>
  <si>
    <t>Guatemala</t>
  </si>
  <si>
    <t>GU</t>
  </si>
  <si>
    <t>Guam</t>
  </si>
  <si>
    <t>GW</t>
  </si>
  <si>
    <t>Guinea-Bissau</t>
  </si>
  <si>
    <t>GY</t>
  </si>
  <si>
    <t>Guyana</t>
  </si>
  <si>
    <t>HK</t>
  </si>
  <si>
    <t>Hongkong</t>
  </si>
  <si>
    <t>HM</t>
  </si>
  <si>
    <t>Heard ja McDonaldinsaaret</t>
  </si>
  <si>
    <t>HN</t>
  </si>
  <si>
    <t>Honduras</t>
  </si>
  <si>
    <t>HT</t>
  </si>
  <si>
    <t>Haiti</t>
  </si>
  <si>
    <t>ID</t>
  </si>
  <si>
    <t>Indonesia</t>
  </si>
  <si>
    <t>IL</t>
  </si>
  <si>
    <t>Israel</t>
  </si>
  <si>
    <t>IM</t>
  </si>
  <si>
    <t>Mansaari</t>
  </si>
  <si>
    <t>GR</t>
  </si>
  <si>
    <t>Kreikka</t>
  </si>
  <si>
    <t>IN</t>
  </si>
  <si>
    <t>Intia</t>
  </si>
  <si>
    <t>IO</t>
  </si>
  <si>
    <t>Brittiläinen Intian valtameren alue</t>
  </si>
  <si>
    <t>IQ</t>
  </si>
  <si>
    <t>Irak</t>
  </si>
  <si>
    <t>IR</t>
  </si>
  <si>
    <t>Iran</t>
  </si>
  <si>
    <t>JE</t>
  </si>
  <si>
    <t>Jersey</t>
  </si>
  <si>
    <t>JM</t>
  </si>
  <si>
    <t>Jamaika</t>
  </si>
  <si>
    <t>JO</t>
  </si>
  <si>
    <t>Jordania</t>
  </si>
  <si>
    <t>JP</t>
  </si>
  <si>
    <t>Japani</t>
  </si>
  <si>
    <t>KE</t>
  </si>
  <si>
    <t>Kenia</t>
  </si>
  <si>
    <t>HR</t>
  </si>
  <si>
    <t>Kroatia</t>
  </si>
  <si>
    <t>KG</t>
  </si>
  <si>
    <t>Kirgisia</t>
  </si>
  <si>
    <t>KH</t>
  </si>
  <si>
    <t>Kambodža</t>
  </si>
  <si>
    <t>HU</t>
  </si>
  <si>
    <t>Unkari</t>
  </si>
  <si>
    <t>KI</t>
  </si>
  <si>
    <t>Kiribati</t>
  </si>
  <si>
    <t>KM</t>
  </si>
  <si>
    <t>Komorit</t>
  </si>
  <si>
    <t>IE</t>
  </si>
  <si>
    <t>Irlanti</t>
  </si>
  <si>
    <t>KN</t>
  </si>
  <si>
    <t>Saint Kitts ja Nevis</t>
  </si>
  <si>
    <t>KP</t>
  </si>
  <si>
    <t>Korean demokraattinen kansantasavalta (Pohjois-Korea)</t>
  </si>
  <si>
    <t>KR</t>
  </si>
  <si>
    <t>Korean tasavalta (Etelä-Korea)</t>
  </si>
  <si>
    <t>KW</t>
  </si>
  <si>
    <t>Kuwait</t>
  </si>
  <si>
    <t>KY</t>
  </si>
  <si>
    <t>Caymansaaret</t>
  </si>
  <si>
    <t>KZ</t>
  </si>
  <si>
    <t>Kazakstan</t>
  </si>
  <si>
    <t>LA</t>
  </si>
  <si>
    <t>Laos</t>
  </si>
  <si>
    <t>IS</t>
  </si>
  <si>
    <t>Islanti</t>
  </si>
  <si>
    <t>LB</t>
  </si>
  <si>
    <t>Libanon</t>
  </si>
  <si>
    <t>IT</t>
  </si>
  <si>
    <t>Italia</t>
  </si>
  <si>
    <t>LC</t>
  </si>
  <si>
    <t>Saint Lucia</t>
  </si>
  <si>
    <t>LK</t>
  </si>
  <si>
    <t>Sri Lanka</t>
  </si>
  <si>
    <t>LR</t>
  </si>
  <si>
    <t>Liberia</t>
  </si>
  <si>
    <t>LS</t>
  </si>
  <si>
    <t>Lesotho</t>
  </si>
  <si>
    <t>LY</t>
  </si>
  <si>
    <t>Libya</t>
  </si>
  <si>
    <t>MA</t>
  </si>
  <si>
    <t>Marokko</t>
  </si>
  <si>
    <t>MC</t>
  </si>
  <si>
    <t>Monaco</t>
  </si>
  <si>
    <t>MD</t>
  </si>
  <si>
    <t>Moldova</t>
  </si>
  <si>
    <t>ME</t>
  </si>
  <si>
    <t>Montenegro</t>
  </si>
  <si>
    <t>MF</t>
  </si>
  <si>
    <t>Saint Martin</t>
  </si>
  <si>
    <t>MG</t>
  </si>
  <si>
    <t>Madagaskar</t>
  </si>
  <si>
    <t>MH</t>
  </si>
  <si>
    <t>Marshallinsaaret</t>
  </si>
  <si>
    <t>MK</t>
  </si>
  <si>
    <t>Makedonia, entinen Jugoslavian tasavalta</t>
  </si>
  <si>
    <t>ML</t>
  </si>
  <si>
    <t>Mali</t>
  </si>
  <si>
    <t>MM</t>
  </si>
  <si>
    <t>Myanmar</t>
  </si>
  <si>
    <t>MN</t>
  </si>
  <si>
    <t>Mongolia</t>
  </si>
  <si>
    <t>MO</t>
  </si>
  <si>
    <t>Macao</t>
  </si>
  <si>
    <t>MP</t>
  </si>
  <si>
    <t>Pohjois-Mariaanit</t>
  </si>
  <si>
    <t>MQ</t>
  </si>
  <si>
    <t>Martinique</t>
  </si>
  <si>
    <t>LI</t>
  </si>
  <si>
    <t>Liechtenstein</t>
  </si>
  <si>
    <t>MR</t>
  </si>
  <si>
    <t>Mauritania</t>
  </si>
  <si>
    <t>MS</t>
  </si>
  <si>
    <t>Montserrat</t>
  </si>
  <si>
    <t>MU</t>
  </si>
  <si>
    <t>Mauritius</t>
  </si>
  <si>
    <t>MV</t>
  </si>
  <si>
    <t>Malediivit</t>
  </si>
  <si>
    <t>LT</t>
  </si>
  <si>
    <t>Liettua</t>
  </si>
  <si>
    <t>MW</t>
  </si>
  <si>
    <t>Malawi</t>
  </si>
  <si>
    <t>LU</t>
  </si>
  <si>
    <t>Luxemburg</t>
  </si>
  <si>
    <t>MX</t>
  </si>
  <si>
    <t>Meksiko</t>
  </si>
  <si>
    <t>LV</t>
  </si>
  <si>
    <t>Latvia</t>
  </si>
  <si>
    <t>MY</t>
  </si>
  <si>
    <t>Malesia</t>
  </si>
  <si>
    <t>MZ</t>
  </si>
  <si>
    <t>Mosambik</t>
  </si>
  <si>
    <t>NA</t>
  </si>
  <si>
    <t>Namibia</t>
  </si>
  <si>
    <t>NC</t>
  </si>
  <si>
    <t>Uusi-Kaledonia</t>
  </si>
  <si>
    <t>NE</t>
  </si>
  <si>
    <t>Niger</t>
  </si>
  <si>
    <t>NF</t>
  </si>
  <si>
    <t>Norfolkinsaari</t>
  </si>
  <si>
    <t>NG</t>
  </si>
  <si>
    <t>Nigeria</t>
  </si>
  <si>
    <t>NI</t>
  </si>
  <si>
    <t>Nicaragua</t>
  </si>
  <si>
    <t>NP</t>
  </si>
  <si>
    <t>Nepal</t>
  </si>
  <si>
    <t>NR</t>
  </si>
  <si>
    <t>Nauru</t>
  </si>
  <si>
    <t>NU</t>
  </si>
  <si>
    <t>Niue</t>
  </si>
  <si>
    <t>NZ</t>
  </si>
  <si>
    <t>Uusi-Seelanti</t>
  </si>
  <si>
    <t>OM</t>
  </si>
  <si>
    <t>Oman</t>
  </si>
  <si>
    <t>PA</t>
  </si>
  <si>
    <t>Panama</t>
  </si>
  <si>
    <t>PE</t>
  </si>
  <si>
    <t>Peru</t>
  </si>
  <si>
    <t>PF</t>
  </si>
  <si>
    <t>Ranskan Polynesia</t>
  </si>
  <si>
    <t>PG</t>
  </si>
  <si>
    <t>Papua-Uusi-Guinea</t>
  </si>
  <si>
    <t>PH</t>
  </si>
  <si>
    <t>Filippiinit</t>
  </si>
  <si>
    <t>MT</t>
  </si>
  <si>
    <t>Malta</t>
  </si>
  <si>
    <t>PK</t>
  </si>
  <si>
    <t>Pakistan</t>
  </si>
  <si>
    <t>PM</t>
  </si>
  <si>
    <t>Saint-Pierre ja Miquelon</t>
  </si>
  <si>
    <t>PN</t>
  </si>
  <si>
    <t>Pitcairn</t>
  </si>
  <si>
    <t>PR</t>
  </si>
  <si>
    <t>Puerto Rico</t>
  </si>
  <si>
    <t>PS</t>
  </si>
  <si>
    <t>Palestiinalaisalue, miehitetty</t>
  </si>
  <si>
    <t>PW</t>
  </si>
  <si>
    <t>Palau</t>
  </si>
  <si>
    <t>PY</t>
  </si>
  <si>
    <t>Paraguay</t>
  </si>
  <si>
    <t>QA</t>
  </si>
  <si>
    <t>Qatar</t>
  </si>
  <si>
    <t>RE</t>
  </si>
  <si>
    <t>Réunion</t>
  </si>
  <si>
    <t>RS</t>
  </si>
  <si>
    <t>Serbia</t>
  </si>
  <si>
    <t>RU</t>
  </si>
  <si>
    <t>Venäjä</t>
  </si>
  <si>
    <t>RW</t>
  </si>
  <si>
    <t>Ruanda</t>
  </si>
  <si>
    <t>SA</t>
  </si>
  <si>
    <t>Saudi-Arabia</t>
  </si>
  <si>
    <t>NL</t>
  </si>
  <si>
    <t>Alankomaat</t>
  </si>
  <si>
    <t>SB</t>
  </si>
  <si>
    <t>Salomonsaaret</t>
  </si>
  <si>
    <t>NO</t>
  </si>
  <si>
    <t>Norja</t>
  </si>
  <si>
    <t>SC</t>
  </si>
  <si>
    <t>Seychellit</t>
  </si>
  <si>
    <t>SD</t>
  </si>
  <si>
    <t>Sudan</t>
  </si>
  <si>
    <t>SG</t>
  </si>
  <si>
    <t>Singapore</t>
  </si>
  <si>
    <t>SH</t>
  </si>
  <si>
    <t>Saint Helena</t>
  </si>
  <si>
    <t>SJ</t>
  </si>
  <si>
    <t>Svalbard ja Jan Mayen</t>
  </si>
  <si>
    <t>SL</t>
  </si>
  <si>
    <t>Sierra Leone</t>
  </si>
  <si>
    <t>SM</t>
  </si>
  <si>
    <t>San Marino</t>
  </si>
  <si>
    <t>SN</t>
  </si>
  <si>
    <t>Senegal</t>
  </si>
  <si>
    <t>SO</t>
  </si>
  <si>
    <t>Somalia</t>
  </si>
  <si>
    <t>SR</t>
  </si>
  <si>
    <t>Suriname</t>
  </si>
  <si>
    <t>ST</t>
  </si>
  <si>
    <t>São Tomé ja Príncipe</t>
  </si>
  <si>
    <t>SV</t>
  </si>
  <si>
    <t>El Salvador</t>
  </si>
  <si>
    <t>PL</t>
  </si>
  <si>
    <t>Puola</t>
  </si>
  <si>
    <t>SX</t>
  </si>
  <si>
    <t>Sint Maarten</t>
  </si>
  <si>
    <t>SY</t>
  </si>
  <si>
    <t>Syyria</t>
  </si>
  <si>
    <t>SZ</t>
  </si>
  <si>
    <t>Swazimaa</t>
  </si>
  <si>
    <t>TC</t>
  </si>
  <si>
    <t>Turks- ja Caicossaaret</t>
  </si>
  <si>
    <t>TD</t>
  </si>
  <si>
    <t>Tšad</t>
  </si>
  <si>
    <t>PT</t>
  </si>
  <si>
    <t>Portugali</t>
  </si>
  <si>
    <t>TF</t>
  </si>
  <si>
    <t>Ranskan eteläiset alueet</t>
  </si>
  <si>
    <t>TG</t>
  </si>
  <si>
    <t>Togo</t>
  </si>
  <si>
    <t>TH</t>
  </si>
  <si>
    <t>Thaimaa</t>
  </si>
  <si>
    <t>TJ</t>
  </si>
  <si>
    <t>Tadžikistan</t>
  </si>
  <si>
    <t>TK</t>
  </si>
  <si>
    <t>Tokelau</t>
  </si>
  <si>
    <t>RO</t>
  </si>
  <si>
    <t>Romania</t>
  </si>
  <si>
    <t>TL</t>
  </si>
  <si>
    <t>Itä-Timor</t>
  </si>
  <si>
    <t>TM</t>
  </si>
  <si>
    <t>Turkmenistan</t>
  </si>
  <si>
    <t>TN</t>
  </si>
  <si>
    <t>Tunisia</t>
  </si>
  <si>
    <t>TO</t>
  </si>
  <si>
    <t>Tonga</t>
  </si>
  <si>
    <t>TR</t>
  </si>
  <si>
    <t>Turkki</t>
  </si>
  <si>
    <t>TT</t>
  </si>
  <si>
    <t>Trinidad ja Tobago</t>
  </si>
  <si>
    <t>TV</t>
  </si>
  <si>
    <t>Tuvalu</t>
  </si>
  <si>
    <t>TW</t>
  </si>
  <si>
    <t>Taiwan</t>
  </si>
  <si>
    <t>SE</t>
  </si>
  <si>
    <t>Ruotsi</t>
  </si>
  <si>
    <t>TZ</t>
  </si>
  <si>
    <t>Tansania</t>
  </si>
  <si>
    <t>UA</t>
  </si>
  <si>
    <t>Ukraina</t>
  </si>
  <si>
    <t>UG</t>
  </si>
  <si>
    <t>Uganda</t>
  </si>
  <si>
    <t>SI</t>
  </si>
  <si>
    <t>Slovenia</t>
  </si>
  <si>
    <t>UM</t>
  </si>
  <si>
    <t>Yhdysvaltain pienet erillissaaret</t>
  </si>
  <si>
    <t>US</t>
  </si>
  <si>
    <t>Yhdysvallat (USA)</t>
  </si>
  <si>
    <t>SK</t>
  </si>
  <si>
    <t>Slovakia</t>
  </si>
  <si>
    <t>UY</t>
  </si>
  <si>
    <t>Uruguay</t>
  </si>
  <si>
    <t>UZ</t>
  </si>
  <si>
    <t>Uzbekistan</t>
  </si>
  <si>
    <t>VA</t>
  </si>
  <si>
    <t>Vatikaani</t>
  </si>
  <si>
    <t>VC</t>
  </si>
  <si>
    <t>Saint Vincent ja Grenadiinit</t>
  </si>
  <si>
    <t>VE</t>
  </si>
  <si>
    <t>Venezuela</t>
  </si>
  <si>
    <t>WF</t>
  </si>
  <si>
    <t>Wallis ja Futuna</t>
  </si>
  <si>
    <t>VG</t>
  </si>
  <si>
    <t>Brittiläiset Neitsytsaaret</t>
  </si>
  <si>
    <t>VI</t>
  </si>
  <si>
    <t>Yhdysvaltain Neitsytsaaret</t>
  </si>
  <si>
    <t>VN</t>
  </si>
  <si>
    <t>Vietnam</t>
  </si>
  <si>
    <t>WS</t>
  </si>
  <si>
    <t>Samoa</t>
  </si>
  <si>
    <t>VU</t>
  </si>
  <si>
    <t>Vanuatu</t>
  </si>
  <si>
    <t>YE</t>
  </si>
  <si>
    <t>Jemen</t>
  </si>
  <si>
    <t>YT</t>
  </si>
  <si>
    <t>Mayotte</t>
  </si>
  <si>
    <t>ZA</t>
  </si>
  <si>
    <t>Etelä-Afrikka</t>
  </si>
  <si>
    <t>ZM</t>
  </si>
  <si>
    <t>Sambia</t>
  </si>
  <si>
    <t>ZW</t>
  </si>
  <si>
    <t>Zimbabwe</t>
  </si>
  <si>
    <t>SS</t>
  </si>
  <si>
    <t>Etelä-Sudan</t>
  </si>
  <si>
    <t>AIF-förvaltarens (AIFM:s) hemstat
(ISO 3166 landskod)</t>
  </si>
  <si>
    <t>AIF-fondens hemstat
(ISO 3166 landskod)</t>
  </si>
  <si>
    <r>
      <t xml:space="preserve">
</t>
    </r>
    <r>
      <rPr>
        <b/>
        <i/>
        <sz val="8"/>
        <color indexed="8"/>
        <rFont val="Arial"/>
        <family val="2"/>
      </rPr>
      <t xml:space="preserve">På blanketten meddelas inte tillfälliga överskridanden av tröskeln för de förvaltade tillgångarna [se artikel 4 i kommissionens delegerade förordning (EU) nr 231/2013]. </t>
    </r>
    <r>
      <rPr>
        <b/>
        <sz val="8"/>
        <color indexed="8"/>
        <rFont val="Arial"/>
        <family val="2"/>
      </rPr>
      <t xml:space="preserve">
-------------------------------------------------------------------------------------------------------------------------------------------------------------------------------------------------------------------------------------------------------
BASUPPGIFTER
AIF-förvaltare (AIFM)
  </t>
    </r>
    <r>
      <rPr>
        <sz val="8"/>
        <color indexed="8"/>
        <rFont val="Arial"/>
        <family val="2"/>
      </rPr>
      <t xml:space="preserve"> AIF-förvaltarens (AIFM:s) fullständiga officiella namn.
   Det nationella FO-numret ska uppges för finländska AIF-förvaltare. FO-numret anges i formen NNNNNNNN.
   LEI-nummer (Legal Entity Identifier)
   Annan nationell kod ska uppges om FO- eller LEI-kod inte finns att tillgå.</t>
    </r>
    <r>
      <rPr>
        <b/>
        <sz val="8"/>
        <color indexed="8"/>
        <rFont val="Arial"/>
        <family val="2"/>
      </rPr>
      <t xml:space="preserve">
Kontaktperson för rapporteringen
- </t>
    </r>
    <r>
      <rPr>
        <sz val="8"/>
        <color indexed="8"/>
        <rFont val="Arial"/>
        <family val="2"/>
      </rPr>
      <t>Här lämnas namnet och e-postadressen av personen ansvarig för rapportering
- e-postadressen kan vara den för kontaktpersonen eller en gemensam e-postlåda för flere användare. Det är även möjligt att anmäla flere adresser.
- ändringar i kontaktinformationen måste meddelas med denna blankett
- informationen som behövs i rapportering skickas till kontaktpersonen per e-post före den första rapporteringstidpunkten 
- Kontaktpersonen kontaktas av Finansinspektionen om problem med rapportering framgår</t>
    </r>
    <r>
      <rPr>
        <b/>
        <sz val="8"/>
        <color indexed="8"/>
        <rFont val="Arial"/>
        <family val="2"/>
      </rPr>
      <t xml:space="preserve">
Anmälningstyp
  </t>
    </r>
    <r>
      <rPr>
        <b/>
        <i/>
        <sz val="8"/>
        <color indexed="8"/>
        <rFont val="Arial"/>
        <family val="2"/>
      </rPr>
      <t xml:space="preserve"> </t>
    </r>
    <r>
      <rPr>
        <i/>
        <sz val="8"/>
        <color indexed="8"/>
        <rFont val="Arial"/>
        <family val="2"/>
      </rPr>
      <t>1a.</t>
    </r>
    <r>
      <rPr>
        <sz val="8"/>
        <color indexed="8"/>
        <rFont val="Arial"/>
        <family val="2"/>
      </rPr>
      <t xml:space="preserve"> = i samband med auktorisering och registrering i ansökan 
   </t>
    </r>
    <r>
      <rPr>
        <i/>
        <sz val="8"/>
        <color indexed="8"/>
        <rFont val="Arial"/>
        <family val="2"/>
      </rPr>
      <t>1b.</t>
    </r>
    <r>
      <rPr>
        <sz val="8"/>
        <color indexed="8"/>
        <rFont val="Arial"/>
        <family val="2"/>
      </rPr>
      <t xml:space="preserve"> = efter beviljad auktorisering eller registrering enligt situationen den dag då auktorisering eller registrering beviljats
   </t>
    </r>
    <r>
      <rPr>
        <i/>
        <sz val="8"/>
        <color indexed="8"/>
        <rFont val="Arial"/>
        <family val="2"/>
      </rPr>
      <t>2.</t>
    </r>
    <r>
      <rPr>
        <sz val="8"/>
        <color indexed="8"/>
        <rFont val="Arial"/>
        <family val="2"/>
      </rPr>
      <t xml:space="preserve"> = när en ny AIF-fond etableras (enligt situationen på etableringsdagen)
  </t>
    </r>
    <r>
      <rPr>
        <i/>
        <sz val="8"/>
        <color indexed="8"/>
        <rFont val="Arial"/>
        <family val="2"/>
      </rPr>
      <t xml:space="preserve"> 3.</t>
    </r>
    <r>
      <rPr>
        <sz val="8"/>
        <color indexed="8"/>
        <rFont val="Arial"/>
        <family val="2"/>
      </rPr>
      <t xml:space="preserve"> =  när en AIF-förvaltare börjar förvalta en ny AIF-fond i en annan EES-stat (enligt situationen den dag då AIF-förvaltaren får bekräftelse av Finansinspektionen på sin anmälan)
  </t>
    </r>
    <r>
      <rPr>
        <i/>
        <sz val="8"/>
        <color indexed="8"/>
        <rFont val="Arial"/>
        <family val="2"/>
      </rPr>
      <t xml:space="preserve"> 4.</t>
    </r>
    <r>
      <rPr>
        <sz val="8"/>
        <color indexed="8"/>
        <rFont val="Arial"/>
        <family val="2"/>
      </rPr>
      <t xml:space="preserve"> =  när en AIF-förvaltare i tredjeland inleder marknadsföring av en AIF-fond som denne förvaltar i Finland (enligt situationen den dag då AIF-förvaltaren får bekräftelse av Finansinspektionen på sin anmälan)
  </t>
    </r>
    <r>
      <rPr>
        <i/>
        <sz val="8"/>
        <color indexed="8"/>
        <rFont val="Arial"/>
        <family val="2"/>
      </rPr>
      <t xml:space="preserve"> 5.</t>
    </r>
    <r>
      <rPr>
        <sz val="8"/>
        <color indexed="8"/>
        <rFont val="Arial"/>
        <family val="2"/>
      </rPr>
      <t xml:space="preserve"> = när tidigare uppgifter som inverkar på AIFMD-rapporteringsskyldigheten ändras
</t>
    </r>
    <r>
      <rPr>
        <b/>
        <sz val="8"/>
        <color indexed="8"/>
        <rFont val="Arial"/>
        <family val="2"/>
      </rPr>
      <t>Anmälningsobjekt</t>
    </r>
    <r>
      <rPr>
        <sz val="8"/>
        <color indexed="8"/>
        <rFont val="Arial"/>
        <family val="2"/>
      </rPr>
      <t xml:space="preserve"> 
   </t>
    </r>
    <r>
      <rPr>
        <i/>
        <sz val="8"/>
        <color indexed="8"/>
        <rFont val="Arial"/>
        <family val="2"/>
      </rPr>
      <t>AIFM/AIF</t>
    </r>
    <r>
      <rPr>
        <sz val="8"/>
        <color indexed="8"/>
        <rFont val="Arial"/>
        <family val="2"/>
      </rPr>
      <t xml:space="preserve"> ska anges vid anmälan om ändringar som inverkar på rapporteringsskyldigheten för AIFM och en eller flera AIF. Obs. Ändring av klassificeringen för en AIF-förvaltare medför alltid ändring av 
   klassificeringen för varje förvaltad AIF-fond, även när fondens karaktär inte förändras. I sådana fall ska uppgifterna om samtliga fonder fyllas i.
   </t>
    </r>
    <r>
      <rPr>
        <i/>
        <sz val="8"/>
        <color indexed="8"/>
        <rFont val="Arial"/>
        <family val="2"/>
      </rPr>
      <t>AIF</t>
    </r>
    <r>
      <rPr>
        <sz val="8"/>
        <color indexed="8"/>
        <rFont val="Arial"/>
        <family val="2"/>
      </rPr>
      <t xml:space="preserve"> ska anges vid anmälan om en ändring som gäller en alternativ investeringsfond (AIF). Arbetsboken kräver att uppgifterna om AIF-förvaltaren (AIFM) också fylls i. Obs. Ändring av karaktären av en AIF-fond    
   kan också inverka på klassificeringen av AIF-förvaltaren. 
</t>
    </r>
    <r>
      <rPr>
        <b/>
        <sz val="8"/>
        <color indexed="8"/>
        <rFont val="Arial"/>
        <family val="2"/>
      </rPr>
      <t xml:space="preserve">
Datum för anmälan
 </t>
    </r>
    <r>
      <rPr>
        <sz val="8"/>
        <color indexed="8"/>
        <rFont val="Arial"/>
        <family val="2"/>
      </rPr>
      <t xml:space="preserve">  Datum för anmälan ska anges i formen dd.mm.åååå.
-------------------------------------------------------------------------------------------------------------------------------------------------------------------------------------------------------------------------------------------------------
</t>
    </r>
    <r>
      <rPr>
        <b/>
        <sz val="8"/>
        <color indexed="8"/>
        <rFont val="Arial"/>
        <family val="2"/>
      </rPr>
      <t>RAPPORTERINGSSKYLDIGHET</t>
    </r>
    <r>
      <rPr>
        <sz val="8"/>
        <color indexed="8"/>
        <rFont val="Arial"/>
        <family val="2"/>
      </rPr>
      <t xml:space="preserve">
Här lämnas uppgifter som påverkar rapporteringen enligt ESMAs rapporteringsanvisningar [Tables 8-9-10 of Annex 2 of ESMA guidelines on reporting obligation (2013/1360)].
</t>
    </r>
    <r>
      <rPr>
        <b/>
        <sz val="8"/>
        <color indexed="8"/>
        <rFont val="Arial"/>
        <family val="2"/>
      </rPr>
      <t>AIF-förvaltarens nationella ID-kod (AIFM National Code)</t>
    </r>
    <r>
      <rPr>
        <sz val="8"/>
        <color indexed="8"/>
        <rFont val="Arial"/>
        <family val="2"/>
      </rPr>
      <t xml:space="preserve">
      Nationell ID-kod för rapporteringen som AIF-förvaltaren tilldelas av Finansinspektionen. För finländska AIF-förvaltare är ID-koden lika med FO-numret utan bindestreck och för utländska den TK-kod som   
      genererats av Statistikcentralen eller Finansinspektionen. Fältet kan lämnas tomt i den första anmälan om rapportören ännu inte har tilldelats AIF-förvaltarens nationella ID-kod av Finansinspektionen. 
</t>
    </r>
    <r>
      <rPr>
        <b/>
        <sz val="8"/>
        <color indexed="8"/>
        <rFont val="Arial"/>
        <family val="2"/>
      </rPr>
      <t xml:space="preserve">AIF-förvaltarens (AIFM:s) namn
      </t>
    </r>
    <r>
      <rPr>
        <sz val="8"/>
        <color indexed="8"/>
        <rFont val="Arial"/>
        <family val="2"/>
      </rPr>
      <t xml:space="preserve">AIF-förvaltarens (AIFM:s) fullständiga officiella namn.
</t>
    </r>
    <r>
      <rPr>
        <b/>
        <sz val="8"/>
        <color indexed="8"/>
        <rFont val="Arial"/>
        <family val="2"/>
      </rPr>
      <t>AIF-förvaltarens (AIFM:s) hemstat (ISO 3166 landskod)</t>
    </r>
    <r>
      <rPr>
        <sz val="8"/>
        <color indexed="8"/>
        <rFont val="Arial"/>
        <family val="2"/>
      </rPr>
      <t xml:space="preserve">
      Landskod av AIF-förvaltarens (AIFM:s) hemstat i enlighet med ISO 3166 standarden.</t>
    </r>
    <r>
      <rPr>
        <b/>
        <sz val="8"/>
        <color indexed="8"/>
        <rFont val="Arial"/>
        <family val="2"/>
      </rPr>
      <t xml:space="preserve">
AIF-förvaltarens (AIFM:s) status
   </t>
    </r>
    <r>
      <rPr>
        <b/>
        <i/>
        <sz val="8"/>
        <color indexed="8"/>
        <rFont val="Arial"/>
        <family val="2"/>
      </rPr>
      <t xml:space="preserve">   </t>
    </r>
    <r>
      <rPr>
        <i/>
        <sz val="8"/>
        <color indexed="8"/>
        <rFont val="Arial"/>
        <family val="2"/>
      </rPr>
      <t>Registrerad AIF-förvaltare
      Auktoriserad AIF-förvaltare (frivilligt deltagande)
      Auktoriserad AIF-förvaltare (med enbart AIF-fonder utan finansiell hävstång som investerar i onoterade företag och emittenter för att förvärva kontroll)
      Auktoriserad AIF-förvaltare (medelstor)
      Auktoriserad AIF-förvaltare (stor)
      AIF-förvaltare utanför EES (liten)
      AIF-förvaltare utanför EES (med enbart AIF-fonder utan finansiell hävstång som investerar i onoterade företag och emittenter för att förvärva kontroll)
      AIF-förvaltare utanför EES (medelstor)
      AIF-förvaltare utanför EES (stor)</t>
    </r>
    <r>
      <rPr>
        <b/>
        <sz val="8"/>
        <color indexed="8"/>
        <rFont val="Arial"/>
        <family val="2"/>
      </rPr>
      <t xml:space="preserve">
ESMAs rapporteringskod för AIFM
      </t>
    </r>
    <r>
      <rPr>
        <sz val="8"/>
        <color indexed="8"/>
        <rFont val="Arial"/>
        <family val="2"/>
      </rPr>
      <t xml:space="preserve">Uppgiften fylls automatiskt i arbetsboken. Kod enligt ESMAs rapporteringsanvisningar [Tables 8-9-10 of Annex 2 of ESMA guidelines on reporting obligation (2013/1360)].
</t>
    </r>
    <r>
      <rPr>
        <b/>
        <sz val="8"/>
        <color indexed="8"/>
        <rFont val="Arial"/>
        <family val="2"/>
      </rPr>
      <t>Rapporteringsfrekvens för AIFM-rapport</t>
    </r>
    <r>
      <rPr>
        <sz val="8"/>
        <color indexed="8"/>
        <rFont val="Arial"/>
        <family val="2"/>
      </rPr>
      <t xml:space="preserve">
      Uppgiften fylls automatiskt i arbetsboken. Med frekvens avses frekvensen för AIFM-rapportering under normala omständigheter. För rapportering av förändringar finns separata anvisningar i Tables 8-9-10 of 
      Annex 2 of ESMA guidelines on reporting obligation (2013/1360) och Final report on Guidelines on reporting obligations under Articles 3(3)(d) and 24(1), (2) and (4) of the AIFMD (2013/1339). Y = årligen, H = 
      halvårsvis, Q = kvartalsvis.
</t>
    </r>
    <r>
      <rPr>
        <b/>
        <sz val="8"/>
        <color indexed="8"/>
        <rFont val="Arial"/>
        <family val="2"/>
      </rPr>
      <t>Datainnehåll i AIFM-rapport</t>
    </r>
    <r>
      <rPr>
        <sz val="8"/>
        <color indexed="8"/>
        <rFont val="Arial"/>
        <family val="2"/>
      </rPr>
      <t xml:space="preserve">
      Uppgiften fylls automatiskt i arbetsboken. Med datainnehåll avses de uppgifter som fastställs i AIFM-direktivet.
</t>
    </r>
    <r>
      <rPr>
        <b/>
        <sz val="8"/>
        <color indexed="8"/>
        <rFont val="Arial"/>
        <family val="2"/>
      </rPr>
      <t>Ändringsdatum</t>
    </r>
    <r>
      <rPr>
        <sz val="8"/>
        <color indexed="8"/>
        <rFont val="Arial"/>
        <family val="2"/>
      </rPr>
      <t xml:space="preserve"> avser det datum när ändringen har skett eller kommer att ske. Datumet ska anges i formen dd.mm.åååå.
</t>
    </r>
    <r>
      <rPr>
        <b/>
        <sz val="8"/>
        <color indexed="8"/>
        <rFont val="Arial"/>
        <family val="2"/>
      </rPr>
      <t>Övriga uppgifter</t>
    </r>
    <r>
      <rPr>
        <sz val="8"/>
        <color indexed="8"/>
        <rFont val="Arial"/>
        <family val="2"/>
      </rPr>
      <t xml:space="preserve"> ger möjlighet att redogöra för bakgrunden eller orsakerna till ändring av uppgifterna.</t>
    </r>
    <r>
      <rPr>
        <b/>
        <sz val="8"/>
        <color indexed="8"/>
        <rFont val="Arial"/>
        <family val="2"/>
      </rPr>
      <t xml:space="preserve">
-------------------------------------------------------------------------------------------------------------------------------------------------------------------------------------------------------------------------------------------------------
AIF-fondens nationella ID-kod (AIF National Code)
      </t>
    </r>
    <r>
      <rPr>
        <sz val="8"/>
        <color indexed="8"/>
        <rFont val="Arial"/>
        <family val="2"/>
      </rPr>
      <t xml:space="preserve">Nationell ID-kod för rapporteringen som AIF-fonden tilldelas av Finansinspektionen. AIF-fondens nationella ID-kod är densamma som fondens ID-kod. Fältet kan lämnas tomt i den första anmälan om  
      rapportören ännu inte har tilldelats AIF-fondens nationella ID-kod av Finansinspektionen. </t>
    </r>
    <r>
      <rPr>
        <b/>
        <sz val="8"/>
        <color indexed="8"/>
        <rFont val="Arial"/>
        <family val="2"/>
      </rPr>
      <t xml:space="preserve">
AIF-fondens namn
      </t>
    </r>
    <r>
      <rPr>
        <sz val="8"/>
        <color indexed="8"/>
        <rFont val="Arial"/>
        <family val="2"/>
      </rPr>
      <t xml:space="preserve">AIF-fondens fullständiga officiella namn.
</t>
    </r>
    <r>
      <rPr>
        <b/>
        <sz val="8"/>
        <color indexed="8"/>
        <rFont val="Arial"/>
        <family val="2"/>
      </rPr>
      <t>AIF-fondens hemstat (ISO 3166 landskod)</t>
    </r>
    <r>
      <rPr>
        <sz val="8"/>
        <color indexed="8"/>
        <rFont val="Arial"/>
        <family val="2"/>
      </rPr>
      <t xml:space="preserve">
      Landskod av AIF-föndens hemstat i enlighet med ISO 3166 standarden.
</t>
    </r>
    <r>
      <rPr>
        <b/>
        <sz val="8"/>
        <color indexed="8"/>
        <rFont val="Arial"/>
        <family val="2"/>
      </rPr>
      <t>Utan finansiell hävstång, investerar i onoterade företag och emittenter för att förvärva kontroll över dessa
AIF med finansiell hävstång (betydande)</t>
    </r>
    <r>
      <rPr>
        <sz val="8"/>
        <color indexed="8"/>
        <rFont val="Arial"/>
        <family val="2"/>
      </rPr>
      <t xml:space="preserve">
      </t>
    </r>
    <r>
      <rPr>
        <i/>
        <sz val="8"/>
        <color indexed="8"/>
        <rFont val="Arial"/>
        <family val="2"/>
      </rPr>
      <t xml:space="preserve">Ja = </t>
    </r>
    <r>
      <rPr>
        <sz val="8"/>
        <color indexed="8"/>
        <rFont val="Arial"/>
        <family val="2"/>
      </rPr>
      <t>AIF med betydande finansiell hävstång.</t>
    </r>
    <r>
      <rPr>
        <i/>
        <sz val="8"/>
        <color indexed="8"/>
        <rFont val="Arial"/>
        <family val="2"/>
      </rPr>
      <t xml:space="preserve"> Nej = </t>
    </r>
    <r>
      <rPr>
        <sz val="8"/>
        <color indexed="8"/>
        <rFont val="Arial"/>
        <family val="2"/>
      </rPr>
      <t xml:space="preserve">AIF utan betydande finansiell hävstång.
      Med finansiell hävstång avses en metod där AIF-förvaltaren underbygger den förvaltade fondens position genom penning- eller värdepapperslån, genom att använda hävstång som anknyter till positioner för 
      derivatinstrument eller på annat sätt. På blanketten anges fonden med finansiell hävstång endast om effekten är betydande, med andra ord att dess position enligt åtagandemetoden för beräkning av 
      exponeringen är tredubbel jämfört med fondens nettovärde. Åtagandemetoden för beräkning av AIF-fondens exponering beskrivs i artikel 8 i kommissionens förordning.
</t>
    </r>
    <r>
      <rPr>
        <b/>
        <sz val="8"/>
        <color indexed="8"/>
        <rFont val="Arial"/>
        <family val="2"/>
      </rPr>
      <t>EES AIF (inkl. Finland)</t>
    </r>
    <r>
      <rPr>
        <sz val="8"/>
        <color indexed="8"/>
        <rFont val="Arial"/>
        <family val="2"/>
      </rPr>
      <t xml:space="preserve">
     </t>
    </r>
    <r>
      <rPr>
        <i/>
        <sz val="8"/>
        <color indexed="8"/>
        <rFont val="Arial"/>
        <family val="2"/>
      </rPr>
      <t>Ja</t>
    </r>
    <r>
      <rPr>
        <sz val="8"/>
        <color indexed="8"/>
        <rFont val="Arial"/>
        <family val="2"/>
      </rPr>
      <t xml:space="preserve"> = fonden har etablerats inom EES. </t>
    </r>
    <r>
      <rPr>
        <i/>
        <sz val="8"/>
        <color indexed="8"/>
        <rFont val="Arial"/>
        <family val="2"/>
      </rPr>
      <t>Nej</t>
    </r>
    <r>
      <rPr>
        <sz val="8"/>
        <color indexed="8"/>
        <rFont val="Arial"/>
        <family val="2"/>
      </rPr>
      <t xml:space="preserve"> = fonden har etablerats utanför EES.
</t>
    </r>
    <r>
      <rPr>
        <b/>
        <sz val="8"/>
        <color indexed="8"/>
        <rFont val="Arial"/>
        <family val="2"/>
      </rPr>
      <t>Marknadsföring av AIF inom EES (inkl. Finland)</t>
    </r>
    <r>
      <rPr>
        <sz val="8"/>
        <color indexed="8"/>
        <rFont val="Arial"/>
        <family val="2"/>
      </rPr>
      <t xml:space="preserve">
      </t>
    </r>
    <r>
      <rPr>
        <i/>
        <sz val="8"/>
        <color indexed="8"/>
        <rFont val="Arial"/>
        <family val="2"/>
      </rPr>
      <t xml:space="preserve">Ja </t>
    </r>
    <r>
      <rPr>
        <sz val="8"/>
        <color indexed="8"/>
        <rFont val="Arial"/>
        <family val="2"/>
      </rPr>
      <t>= fonden marknadsförs inom EES.</t>
    </r>
    <r>
      <rPr>
        <i/>
        <sz val="8"/>
        <color indexed="8"/>
        <rFont val="Arial"/>
        <family val="2"/>
      </rPr>
      <t xml:space="preserve"> Nej </t>
    </r>
    <r>
      <rPr>
        <sz val="8"/>
        <color indexed="8"/>
        <rFont val="Arial"/>
        <family val="2"/>
      </rPr>
      <t xml:space="preserve">= fonden marknadsförs inte inom EES.
</t>
    </r>
    <r>
      <rPr>
        <b/>
        <sz val="8"/>
        <color indexed="8"/>
        <rFont val="Arial"/>
        <family val="2"/>
      </rPr>
      <t>Marknadsföring av AIF i Finland 
AIF med AUM över 500M euro</t>
    </r>
    <r>
      <rPr>
        <sz val="8"/>
        <color indexed="8"/>
        <rFont val="Arial"/>
        <family val="2"/>
      </rPr>
      <t xml:space="preserve">
      </t>
    </r>
    <r>
      <rPr>
        <i/>
        <sz val="8"/>
        <color indexed="8"/>
        <rFont val="Arial"/>
        <family val="2"/>
      </rPr>
      <t xml:space="preserve">Ja </t>
    </r>
    <r>
      <rPr>
        <sz val="8"/>
        <color indexed="8"/>
        <rFont val="Arial"/>
        <family val="2"/>
      </rPr>
      <t xml:space="preserve">= de förvaltade tillgångarnas sammanlagda värde, beräknat enligt artikel 2 i kommissionens delegerade förordning, överskrider 500 miljoner euro. Tillgångarna ska alltid uppges som de senaste tillgängliga 
      tillgångsvärdena.
     Nej = de förvaltade tillgångarnas sammanlagda värde, beräknat enligt artikel 2 i kommissionens delegerade förordning, överskrider inte 500 miljoner euro. Tillgångarna ska alltid uppges som de senaste 
      tillgängliga tillgångsvärdena.
</t>
    </r>
    <r>
      <rPr>
        <b/>
        <sz val="8"/>
        <color indexed="8"/>
        <rFont val="Arial"/>
        <family val="2"/>
      </rPr>
      <t xml:space="preserve">AIF:s investeringsstrategi
</t>
    </r>
    <r>
      <rPr>
        <i/>
        <sz val="8"/>
        <color indexed="8"/>
        <rFont val="Arial"/>
        <family val="2"/>
      </rPr>
      <t xml:space="preserve">      Hedgefond
      Riskkapitalfond
      Fastighetsfond
      Fond-i-fond
      Annan</t>
    </r>
    <r>
      <rPr>
        <sz val="8"/>
        <color indexed="8"/>
        <rFont val="Arial"/>
        <family val="2"/>
      </rPr>
      <t xml:space="preserve">
</t>
    </r>
    <r>
      <rPr>
        <b/>
        <sz val="8"/>
        <color indexed="8"/>
        <rFont val="Arial"/>
        <family val="2"/>
      </rPr>
      <t>ESMAs rapporteringskod för AIF</t>
    </r>
    <r>
      <rPr>
        <sz val="8"/>
        <color indexed="8"/>
        <rFont val="Arial"/>
        <family val="2"/>
      </rPr>
      <t xml:space="preserve">
      Uppgiften fylls automatiskt i arbetsboken. Kod enligt ESMAs rapporteringsanvisningar [Tables 8-9-10 of Annex 2 of ESMA guidelines on reporting obligation (2013/1360)].
</t>
    </r>
    <r>
      <rPr>
        <b/>
        <sz val="8"/>
        <color indexed="8"/>
        <rFont val="Arial"/>
        <family val="2"/>
      </rPr>
      <t>Rapporteringsfrekvens för AIF-rapport</t>
    </r>
    <r>
      <rPr>
        <sz val="8"/>
        <color indexed="8"/>
        <rFont val="Arial"/>
        <family val="2"/>
      </rPr>
      <t xml:space="preserve">
      Uppgiften fylls automatiskt i arbetsboken. Med frekvens avses frekvensen för AIF-rapportering under normala omständigheter. För rapportering av förändringar finns separata anvisningar i Tables 8-9-10 of 
      Annex 2 of ESMA guidelines on reporting obligation (2013/1360) och Final report on Guidelines on reporting obligations under Articles 3(3)(d) and 24(1), (2) and (4) of the AIFMD (2013/1339). Y = årligen, H = 
      halvårsvis, Q = kvartalsvis.
</t>
    </r>
    <r>
      <rPr>
        <b/>
        <sz val="8"/>
        <color indexed="8"/>
        <rFont val="Arial"/>
        <family val="2"/>
      </rPr>
      <t>Datainnehåll i AIF-rapporten</t>
    </r>
    <r>
      <rPr>
        <sz val="8"/>
        <color indexed="8"/>
        <rFont val="Arial"/>
        <family val="2"/>
      </rPr>
      <t xml:space="preserve">
      Uppgiften fylls automatiskt i arbetsboken. Med datainnehåll avses de uppgifter som fastställs i AIFM-direktivet.
</t>
    </r>
    <r>
      <rPr>
        <b/>
        <sz val="8"/>
        <color indexed="8"/>
        <rFont val="Arial"/>
        <family val="2"/>
      </rPr>
      <t>Ändringsdatum</t>
    </r>
    <r>
      <rPr>
        <sz val="8"/>
        <color indexed="8"/>
        <rFont val="Arial"/>
        <family val="2"/>
      </rPr>
      <t xml:space="preserve"> avser det datum när ändringen har skett eller kommer att ske. Datumet ska anges i formen dd.mm.åååå.
</t>
    </r>
    <r>
      <rPr>
        <b/>
        <sz val="8"/>
        <color indexed="8"/>
        <rFont val="Arial"/>
        <family val="2"/>
      </rPr>
      <t>Övriga uppgifter</t>
    </r>
    <r>
      <rPr>
        <sz val="8"/>
        <color indexed="8"/>
        <rFont val="Arial"/>
        <family val="2"/>
      </rPr>
      <t xml:space="preserve"> ger möjlighet att redogöra för bakgrunden eller orsakerna till ändring av uppgifterna.
</t>
    </r>
  </si>
  <si>
    <t>*Obligatorisk information</t>
  </si>
  <si>
    <t xml:space="preserve">   Datum för anmälan*</t>
  </si>
  <si>
    <t xml:space="preserve">   Anmälningsobjekt*</t>
  </si>
  <si>
    <t xml:space="preserve">   Anmälningstyp*</t>
  </si>
  <si>
    <t>Namn*</t>
  </si>
  <si>
    <t>E-postadress*</t>
  </si>
  <si>
    <t>AIF-förvaltarens (AIFM:s) namn*</t>
  </si>
  <si>
    <t>Obligatorisk information att fylla i</t>
  </si>
  <si>
    <t>Fyll i avsnittet "basuppgifter" innan ifyllning av "rapporteringsskyldighet"!</t>
  </si>
  <si>
    <t>Färgkoderna i avsnitten BASUPPGIFTER och RAPPORTERINGSSKYLDIGHET:</t>
  </si>
  <si>
    <t xml:space="preserve">   Kontaktperson för rapporteringen (se ytterligare instruktion på mellanblad Ansvisningar)</t>
  </si>
  <si>
    <r>
      <t xml:space="preserve">På denna blankett lämnas uppgifter om AIFMD-rapporteringsskyldigheten för förvaltare av alternativa investeringsfonder (AIFM) och de alternativa investeringsfonder (AIF) som de förvaltar. Uppgifterna ska lämnas
</t>
    </r>
    <r>
      <rPr>
        <b/>
        <sz val="8"/>
        <color rgb="FFFF0000"/>
        <rFont val="Arial"/>
        <family val="2"/>
      </rPr>
      <t>INHEMSKA AIF-FÖRVALTARE</t>
    </r>
    <r>
      <rPr>
        <sz val="8"/>
        <color theme="1"/>
        <rFont val="Arial"/>
        <family val="2"/>
      </rPr>
      <t xml:space="preserve">
</t>
    </r>
    <r>
      <rPr>
        <b/>
        <sz val="8"/>
        <color indexed="8"/>
        <rFont val="Arial"/>
        <family val="2"/>
      </rPr>
      <t>1. i samband med auktorisering och registrering</t>
    </r>
    <r>
      <rPr>
        <sz val="8"/>
        <color indexed="8"/>
        <rFont val="Arial"/>
        <family val="2"/>
      </rPr>
      <t xml:space="preserve"> [a) i ansökan och b) efter beviljad auktorisering eller registrering enligt situationen den dag då auktorisering eller registrering beviljats]
</t>
    </r>
    <r>
      <rPr>
        <b/>
        <sz val="8"/>
        <color indexed="8"/>
        <rFont val="Arial"/>
        <family val="2"/>
      </rPr>
      <t>2.  när en ny AIF-fond etableras</t>
    </r>
    <r>
      <rPr>
        <sz val="8"/>
        <color indexed="8"/>
        <rFont val="Arial"/>
        <family val="2"/>
      </rPr>
      <t xml:space="preserve"> (enligt situationen på etableringsdagen)
</t>
    </r>
    <r>
      <rPr>
        <b/>
        <sz val="8"/>
        <color indexed="8"/>
        <rFont val="Arial"/>
        <family val="2"/>
      </rPr>
      <t>3.  när en AIF-förvaltare börjar förvalta en ny AIF-fond i en annan EES-stat</t>
    </r>
    <r>
      <rPr>
        <sz val="8"/>
        <color indexed="8"/>
        <rFont val="Arial"/>
        <family val="2"/>
      </rPr>
      <t xml:space="preserve"> (enligt situationen den dag då AIF-förvaltaren får bekräftelse av Finansinspektionen på sin anmälan)
</t>
    </r>
    <r>
      <rPr>
        <b/>
        <sz val="8"/>
        <color rgb="FFFF0000"/>
        <rFont val="Arial"/>
        <family val="2"/>
      </rPr>
      <t xml:space="preserve">I  ETT TREDJELAND ETABLERADE AIF-FÖRVALTARE </t>
    </r>
    <r>
      <rPr>
        <sz val="8"/>
        <color indexed="8"/>
        <rFont val="Arial"/>
        <family val="2"/>
      </rPr>
      <t xml:space="preserve">
</t>
    </r>
    <r>
      <rPr>
        <b/>
        <sz val="8"/>
        <color indexed="8"/>
        <rFont val="Arial"/>
        <family val="2"/>
      </rPr>
      <t>4.  när en AIF-förvaltare i tredjeland inleder marknadsföring av en AIF-fond som denne förvaltar i Finland</t>
    </r>
    <r>
      <rPr>
        <sz val="8"/>
        <color indexed="8"/>
        <rFont val="Arial"/>
        <family val="2"/>
      </rPr>
      <t xml:space="preserve"> (enligt situationen den dag då AIF-förvaltaren får bekräftelse av Finansinspektionen på sin anmälan)
</t>
    </r>
    <r>
      <rPr>
        <b/>
        <sz val="8"/>
        <color rgb="FFFF0000"/>
        <rFont val="Arial"/>
        <family val="2"/>
      </rPr>
      <t>INHEMSKA AIF-FÖRVALTARE / I ETT TREDJELAND ETABLERADE AIF-FÖRVALTARE</t>
    </r>
    <r>
      <rPr>
        <sz val="8"/>
        <color indexed="8"/>
        <rFont val="Arial"/>
        <family val="2"/>
      </rPr>
      <t xml:space="preserve">
</t>
    </r>
    <r>
      <rPr>
        <b/>
        <sz val="8"/>
        <color indexed="8"/>
        <rFont val="Arial"/>
        <family val="2"/>
      </rPr>
      <t>5.  när tidigare uppgifter som inverkar på AIFMD-rapporteringsskyldigheten ändras</t>
    </r>
    <r>
      <rPr>
        <sz val="8"/>
        <color indexed="8"/>
        <rFont val="Arial"/>
        <family val="2"/>
      </rPr>
      <t xml:space="preserve">
Finansinspektionens register uppdateras endast på grund av information som har meddelats med denna blankett: ESMAs rapporteringskod för AIFM / AIF, rapporteringsfrekvens och rapporterings omfattning.
</t>
    </r>
    <r>
      <rPr>
        <b/>
        <sz val="8"/>
        <color indexed="8"/>
        <rFont val="Arial"/>
        <family val="2"/>
      </rPr>
      <t>Om Finansinspektionens register och rapportens innehåll är i strid med varandra, rapporteringen misslyckas</t>
    </r>
    <r>
      <rPr>
        <sz val="8"/>
        <color indexed="8"/>
        <rFont val="Arial"/>
        <family val="2"/>
      </rPr>
      <t xml:space="preserve">.  
</t>
    </r>
    <r>
      <rPr>
        <b/>
        <sz val="8"/>
        <color indexed="8"/>
        <rFont val="Arial"/>
        <family val="2"/>
      </rPr>
      <t>AIFM-förvaltaren</t>
    </r>
    <r>
      <rPr>
        <sz val="8"/>
        <color indexed="8"/>
        <rFont val="Arial"/>
        <family val="2"/>
      </rPr>
      <t xml:space="preserve"> är ansvarig för riktigheten av dessa information, och det är </t>
    </r>
    <r>
      <rPr>
        <u/>
        <sz val="8"/>
        <color indexed="8"/>
        <rFont val="Arial"/>
        <family val="2"/>
      </rPr>
      <t>förvaltarens skyldighet att meddela ändringar omedelbart med denna blankett</t>
    </r>
    <r>
      <rPr>
        <sz val="8"/>
        <color indexed="8"/>
        <rFont val="Arial"/>
        <family val="2"/>
      </rPr>
      <t xml:space="preserve">. Datum för ändringen måste meddelas också.
Blanketten ska lämnas in som en .xlsx/.xls-fil per e-post på </t>
    </r>
    <r>
      <rPr>
        <b/>
        <i/>
        <sz val="8"/>
        <color indexed="8"/>
        <rFont val="Arial"/>
        <family val="2"/>
      </rPr>
      <t>AIFMDReportingHelpdesk(at)fiva.fi</t>
    </r>
    <r>
      <rPr>
        <sz val="8"/>
        <color indexed="8"/>
        <rFont val="Arial"/>
        <family val="2"/>
      </rPr>
      <t xml:space="preserve">. 
</t>
    </r>
    <r>
      <rPr>
        <b/>
        <sz val="8"/>
        <color indexed="8"/>
        <rFont val="Arial"/>
        <family val="2"/>
      </rPr>
      <t>Vänligen hitta mer detaljerade fyllningsinstruktioner på mellanblad Anvisningar.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</si>
</sst>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8"/>
      <name val="Arial"/>
      <family val="2"/>
    </font>
    <font>
      <b/>
      <sz val="8"/>
      <name val="Arial"/>
      <family val="2"/>
    </font>
    <font>
      <sz val="8"/>
      <color indexed="8"/>
      <name val="Arial"/>
      <family val="2"/>
    </font>
    <font>
      <b/>
      <sz val="8"/>
      <color indexed="8"/>
      <name val="Arial"/>
      <family val="2"/>
    </font>
    <font>
      <i/>
      <sz val="8"/>
      <color indexed="8"/>
      <name val="Arial"/>
      <family val="2"/>
    </font>
    <font>
      <b/>
      <i/>
      <sz val="8"/>
      <color indexed="8"/>
      <name val="Arial"/>
      <family val="2"/>
    </font>
    <font>
      <u/>
      <sz val="8"/>
      <color indexed="8"/>
      <name val="Arial"/>
      <family val="2"/>
    </font>
    <font>
      <sz val="8"/>
      <color theme="1"/>
      <name val="Arial"/>
      <family val="2"/>
    </font>
    <font>
      <b/>
      <sz val="8"/>
      <color theme="1"/>
      <name val="Arial"/>
      <family val="2"/>
    </font>
    <font>
      <sz val="8"/>
      <color rgb="FFFF0000"/>
      <name val="Arial"/>
      <family val="2"/>
    </font>
    <font>
      <sz val="10"/>
      <color theme="1"/>
      <name val="Calibri"/>
      <family val="2"/>
      <scheme val="minor"/>
    </font>
    <font>
      <sz val="11"/>
      <color rgb="FF9C0006"/>
      <name val="Calibri"/>
      <family val="2"/>
      <scheme val="minor"/>
    </font>
    <font>
      <sz val="8"/>
      <color rgb="FF9C0006"/>
      <name val="Arial"/>
      <family val="2"/>
    </font>
    <font>
      <b/>
      <sz val="8"/>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5117038483843"/>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79992065187536243"/>
        <bgColor indexed="64"/>
      </patternFill>
    </fill>
    <fill>
      <patternFill patternType="solid">
        <fgColor theme="8" tint="0.79998168889431442"/>
        <bgColor indexed="64"/>
      </patternFill>
    </fill>
    <fill>
      <patternFill patternType="solid">
        <fgColor rgb="FFDCDDDE"/>
        <bgColor indexed="64"/>
      </patternFill>
    </fill>
    <fill>
      <patternFill patternType="solid">
        <fgColor rgb="FFE0E672"/>
        <bgColor indexed="64"/>
      </patternFill>
    </fill>
    <fill>
      <patternFill patternType="solid">
        <fgColor rgb="FFAECB7E"/>
        <bgColor indexed="64"/>
      </patternFill>
    </fill>
    <fill>
      <patternFill patternType="solid">
        <fgColor rgb="FF95B6DF"/>
        <bgColor indexed="64"/>
      </patternFill>
    </fill>
    <fill>
      <patternFill patternType="solid">
        <fgColor rgb="FFFFC7CE"/>
      </patternFill>
    </fill>
  </fills>
  <borders count="40">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13" borderId="0" applyNumberFormat="0" applyBorder="0" applyAlignment="0" applyProtection="0"/>
  </cellStyleXfs>
  <cellXfs count="128">
    <xf numFmtId="0" fontId="0" fillId="0" borderId="0" xfId="0"/>
    <xf numFmtId="0" fontId="8" fillId="2" borderId="0" xfId="0" applyFont="1" applyFill="1"/>
    <xf numFmtId="0" fontId="1" fillId="0" borderId="0" xfId="0" applyFont="1"/>
    <xf numFmtId="0" fontId="1" fillId="3" borderId="9" xfId="0" applyFont="1" applyFill="1" applyBorder="1" applyAlignment="1">
      <alignment horizontal="center" wrapText="1"/>
    </xf>
    <xf numFmtId="0" fontId="1" fillId="4" borderId="9" xfId="0" applyFont="1" applyFill="1" applyBorder="1" applyAlignment="1">
      <alignment horizontal="center" wrapText="1"/>
    </xf>
    <xf numFmtId="0" fontId="2" fillId="0" borderId="0" xfId="0" applyFont="1" applyAlignment="1">
      <alignment horizontal="center" vertical="center"/>
    </xf>
    <xf numFmtId="0" fontId="1" fillId="0" borderId="0" xfId="0" applyFont="1" applyAlignment="1">
      <alignment wrapText="1"/>
    </xf>
    <xf numFmtId="0" fontId="2" fillId="0" borderId="9" xfId="0" applyFont="1" applyBorder="1" applyAlignment="1">
      <alignment horizontal="center" vertical="center"/>
    </xf>
    <xf numFmtId="0" fontId="1" fillId="0" borderId="9" xfId="0" applyFont="1" applyBorder="1" applyAlignment="1">
      <alignment wrapText="1"/>
    </xf>
    <xf numFmtId="0" fontId="1" fillId="2" borderId="9" xfId="0" applyFont="1" applyFill="1" applyBorder="1" applyAlignment="1">
      <alignment wrapText="1"/>
    </xf>
    <xf numFmtId="0" fontId="1" fillId="5" borderId="9" xfId="0" applyFont="1" applyFill="1" applyBorder="1" applyAlignment="1">
      <alignment wrapText="1"/>
    </xf>
    <xf numFmtId="0" fontId="1" fillId="6" borderId="9" xfId="0" applyFont="1" applyFill="1" applyBorder="1" applyAlignment="1">
      <alignment wrapText="1"/>
    </xf>
    <xf numFmtId="0" fontId="1" fillId="7" borderId="9" xfId="0" applyFont="1" applyFill="1" applyBorder="1" applyAlignment="1">
      <alignment horizontal="center" wrapText="1"/>
    </xf>
    <xf numFmtId="0" fontId="1" fillId="0" borderId="9" xfId="0" applyFont="1" applyBorder="1" applyAlignment="1">
      <alignment vertical="top" wrapText="1"/>
    </xf>
    <xf numFmtId="0" fontId="1" fillId="0" borderId="9" xfId="0" applyFont="1" applyBorder="1" applyAlignment="1">
      <alignment horizontal="left" vertical="top" wrapText="1"/>
    </xf>
    <xf numFmtId="0" fontId="1" fillId="0" borderId="9" xfId="0" applyFont="1" applyBorder="1"/>
    <xf numFmtId="0" fontId="1" fillId="0" borderId="9" xfId="0" applyFont="1" applyBorder="1" applyAlignment="1">
      <alignment horizontal="center"/>
    </xf>
    <xf numFmtId="0" fontId="8" fillId="8" borderId="9" xfId="0" applyFont="1" applyFill="1" applyBorder="1" applyAlignment="1">
      <alignment horizontal="center" vertical="center"/>
    </xf>
    <xf numFmtId="0" fontId="8" fillId="0" borderId="9" xfId="0" applyFont="1" applyBorder="1"/>
    <xf numFmtId="0" fontId="8" fillId="5" borderId="9" xfId="0" applyFont="1" applyFill="1" applyBorder="1" applyAlignment="1">
      <alignment horizontal="left" vertical="center"/>
    </xf>
    <xf numFmtId="0" fontId="8" fillId="2" borderId="0" xfId="0" applyFont="1" applyFill="1" applyAlignment="1">
      <alignment vertical="top" wrapText="1"/>
    </xf>
    <xf numFmtId="49" fontId="1" fillId="2" borderId="10" xfId="0" applyNumberFormat="1" applyFont="1" applyFill="1" applyBorder="1" applyAlignment="1" applyProtection="1">
      <alignment horizontal="left" vertical="top" wrapText="1"/>
      <protection locked="0"/>
    </xf>
    <xf numFmtId="49" fontId="8" fillId="2" borderId="12" xfId="0" applyNumberFormat="1" applyFont="1" applyFill="1" applyBorder="1" applyAlignment="1" applyProtection="1">
      <alignment horizontal="left" vertical="top" wrapText="1"/>
      <protection locked="0"/>
    </xf>
    <xf numFmtId="49" fontId="8" fillId="2" borderId="13" xfId="0" applyNumberFormat="1" applyFont="1" applyFill="1" applyBorder="1" applyAlignment="1" applyProtection="1">
      <alignment horizontal="left" vertical="top" wrapText="1"/>
      <protection locked="0"/>
    </xf>
    <xf numFmtId="49" fontId="8" fillId="2" borderId="13" xfId="0" applyNumberFormat="1" applyFont="1" applyFill="1" applyBorder="1" applyAlignment="1" applyProtection="1">
      <alignment horizontal="left" vertical="top"/>
      <protection locked="0"/>
    </xf>
    <xf numFmtId="0" fontId="8" fillId="2" borderId="0" xfId="0" applyFont="1" applyFill="1" applyAlignment="1" applyProtection="1">
      <alignment vertical="top"/>
      <protection hidden="1"/>
    </xf>
    <xf numFmtId="49" fontId="8" fillId="2" borderId="11" xfId="0" applyNumberFormat="1" applyFont="1" applyFill="1" applyBorder="1" applyAlignment="1" applyProtection="1">
      <alignment horizontal="center" vertical="top"/>
      <protection locked="0"/>
    </xf>
    <xf numFmtId="49" fontId="8" fillId="2" borderId="9" xfId="0" applyNumberFormat="1" applyFont="1" applyFill="1" applyBorder="1" applyAlignment="1" applyProtection="1">
      <alignment horizontal="center" vertical="top"/>
      <protection locked="0"/>
    </xf>
    <xf numFmtId="0" fontId="11" fillId="0" borderId="0" xfId="0" applyFont="1" applyAlignment="1">
      <alignment vertical="center"/>
    </xf>
    <xf numFmtId="49" fontId="1" fillId="2" borderId="9" xfId="0" applyNumberFormat="1" applyFont="1" applyFill="1" applyBorder="1" applyAlignment="1" applyProtection="1">
      <alignment horizontal="left" vertical="top" wrapText="1"/>
      <protection locked="0"/>
    </xf>
    <xf numFmtId="49" fontId="1" fillId="2" borderId="11" xfId="0" applyNumberFormat="1" applyFont="1" applyFill="1" applyBorder="1" applyAlignment="1" applyProtection="1">
      <alignment horizontal="left" vertical="top" wrapText="1"/>
      <protection locked="0"/>
    </xf>
    <xf numFmtId="49" fontId="8" fillId="2" borderId="15" xfId="0" applyNumberFormat="1" applyFont="1" applyFill="1" applyBorder="1" applyAlignment="1" applyProtection="1">
      <alignment horizontal="center" vertical="top"/>
      <protection locked="0"/>
    </xf>
    <xf numFmtId="49" fontId="8" fillId="2" borderId="16" xfId="0" applyNumberFormat="1" applyFont="1" applyFill="1" applyBorder="1" applyAlignment="1" applyProtection="1">
      <alignment horizontal="left" vertical="top" wrapText="1"/>
      <protection locked="0"/>
    </xf>
    <xf numFmtId="49" fontId="1" fillId="2" borderId="17" xfId="0" applyNumberFormat="1" applyFont="1" applyFill="1" applyBorder="1" applyAlignment="1" applyProtection="1">
      <alignment horizontal="left" vertical="top" wrapText="1"/>
      <protection locked="0"/>
    </xf>
    <xf numFmtId="49" fontId="1" fillId="2" borderId="14" xfId="0" applyNumberFormat="1" applyFont="1" applyFill="1" applyBorder="1" applyAlignment="1" applyProtection="1">
      <alignment horizontal="left" vertical="top" wrapText="1"/>
      <protection locked="0"/>
    </xf>
    <xf numFmtId="49" fontId="1" fillId="2" borderId="18" xfId="0" applyNumberFormat="1" applyFont="1" applyFill="1" applyBorder="1" applyAlignment="1" applyProtection="1">
      <alignment horizontal="left" vertical="top" wrapText="1"/>
      <protection locked="0"/>
    </xf>
    <xf numFmtId="49" fontId="1" fillId="2" borderId="19" xfId="0" applyNumberFormat="1" applyFont="1" applyFill="1" applyBorder="1" applyAlignment="1" applyProtection="1">
      <alignment horizontal="left" vertical="top" wrapText="1"/>
      <protection locked="0"/>
    </xf>
    <xf numFmtId="49" fontId="1" fillId="2" borderId="20" xfId="0" applyNumberFormat="1" applyFont="1" applyFill="1" applyBorder="1" applyAlignment="1" applyProtection="1">
      <alignment horizontal="left" vertical="top" wrapText="1"/>
      <protection locked="0"/>
    </xf>
    <xf numFmtId="49" fontId="8" fillId="2" borderId="20" xfId="0" applyNumberFormat="1" applyFont="1" applyFill="1" applyBorder="1" applyAlignment="1" applyProtection="1">
      <alignment horizontal="center" vertical="top"/>
      <protection locked="0"/>
    </xf>
    <xf numFmtId="49" fontId="8" fillId="2" borderId="21" xfId="0" applyNumberFormat="1" applyFont="1" applyFill="1" applyBorder="1" applyAlignment="1" applyProtection="1">
      <alignment horizontal="left" vertical="top"/>
      <protection locked="0"/>
    </xf>
    <xf numFmtId="49" fontId="1" fillId="0" borderId="0" xfId="0" applyNumberFormat="1" applyFont="1"/>
    <xf numFmtId="0" fontId="8" fillId="2" borderId="35" xfId="0" applyFont="1" applyFill="1" applyBorder="1" applyAlignment="1" applyProtection="1">
      <alignment horizontal="center" vertical="top" wrapText="1"/>
      <protection locked="0"/>
    </xf>
    <xf numFmtId="0" fontId="8" fillId="2" borderId="0" xfId="0" applyFont="1" applyFill="1" applyProtection="1"/>
    <xf numFmtId="0" fontId="9" fillId="2" borderId="0" xfId="0" applyFont="1" applyFill="1" applyProtection="1"/>
    <xf numFmtId="0" fontId="9" fillId="2" borderId="0" xfId="0" applyFont="1" applyFill="1" applyAlignment="1" applyProtection="1">
      <alignment horizontal="right"/>
    </xf>
    <xf numFmtId="0" fontId="8" fillId="2" borderId="8" xfId="0" applyFont="1" applyFill="1" applyBorder="1" applyProtection="1"/>
    <xf numFmtId="0" fontId="8" fillId="2" borderId="1" xfId="0" applyFont="1" applyFill="1" applyBorder="1" applyProtection="1"/>
    <xf numFmtId="0" fontId="8" fillId="2" borderId="2" xfId="0" applyFont="1" applyFill="1" applyBorder="1" applyProtection="1"/>
    <xf numFmtId="0" fontId="9" fillId="2" borderId="3" xfId="0" applyFont="1" applyFill="1" applyBorder="1" applyProtection="1"/>
    <xf numFmtId="0" fontId="8" fillId="2" borderId="0" xfId="0" applyFont="1" applyFill="1" applyBorder="1" applyProtection="1"/>
    <xf numFmtId="0" fontId="8" fillId="2" borderId="4" xfId="0" applyFont="1" applyFill="1" applyBorder="1" applyProtection="1"/>
    <xf numFmtId="0" fontId="8" fillId="2" borderId="3" xfId="0" applyFont="1" applyFill="1" applyBorder="1" applyProtection="1"/>
    <xf numFmtId="0" fontId="1" fillId="0" borderId="0" xfId="0" applyFont="1" applyProtection="1"/>
    <xf numFmtId="0" fontId="8" fillId="2" borderId="5" xfId="0" applyFont="1" applyFill="1" applyBorder="1" applyProtection="1"/>
    <xf numFmtId="0" fontId="8" fillId="2" borderId="6" xfId="0" applyFont="1" applyFill="1" applyBorder="1" applyProtection="1"/>
    <xf numFmtId="0" fontId="8" fillId="2" borderId="7" xfId="0" applyFont="1" applyFill="1" applyBorder="1" applyProtection="1"/>
    <xf numFmtId="0" fontId="8" fillId="2" borderId="0" xfId="0" applyFont="1" applyFill="1" applyAlignment="1" applyProtection="1"/>
    <xf numFmtId="0" fontId="10" fillId="2" borderId="0" xfId="0" applyFont="1" applyFill="1" applyBorder="1" applyProtection="1"/>
    <xf numFmtId="0" fontId="8" fillId="2" borderId="0" xfId="0" applyFont="1" applyFill="1" applyAlignment="1" applyProtection="1">
      <alignment vertical="top"/>
    </xf>
    <xf numFmtId="0" fontId="8" fillId="2" borderId="0" xfId="0" applyFont="1" applyFill="1" applyAlignment="1" applyProtection="1">
      <alignment horizontal="center" vertical="top"/>
    </xf>
    <xf numFmtId="0" fontId="8" fillId="2" borderId="14" xfId="0" applyFont="1" applyFill="1" applyBorder="1" applyAlignment="1" applyProtection="1">
      <alignment horizontal="center" vertical="top"/>
      <protection hidden="1"/>
    </xf>
    <xf numFmtId="0" fontId="1" fillId="2" borderId="11" xfId="0" applyFont="1" applyFill="1" applyBorder="1" applyAlignment="1" applyProtection="1">
      <alignment horizontal="center" vertical="top" wrapText="1"/>
      <protection hidden="1"/>
    </xf>
    <xf numFmtId="0" fontId="1" fillId="2" borderId="14" xfId="0" applyFont="1" applyFill="1" applyBorder="1" applyAlignment="1" applyProtection="1">
      <alignment horizontal="center" vertical="top" wrapText="1"/>
      <protection hidden="1"/>
    </xf>
    <xf numFmtId="49" fontId="8" fillId="2" borderId="9" xfId="0" applyNumberFormat="1" applyFont="1" applyFill="1" applyBorder="1" applyAlignment="1" applyProtection="1">
      <alignment horizontal="left" vertical="top" wrapText="1"/>
      <protection locked="0"/>
    </xf>
    <xf numFmtId="0" fontId="9" fillId="2" borderId="0" xfId="0" applyFont="1" applyFill="1" applyBorder="1" applyProtection="1"/>
    <xf numFmtId="0" fontId="14" fillId="2" borderId="0" xfId="0" applyFont="1" applyFill="1" applyProtection="1"/>
    <xf numFmtId="0" fontId="13" fillId="13" borderId="9" xfId="1" applyFont="1" applyBorder="1" applyAlignment="1" applyProtection="1">
      <alignment horizontal="left"/>
    </xf>
    <xf numFmtId="0" fontId="1" fillId="11" borderId="33" xfId="0" applyFont="1" applyFill="1" applyBorder="1" applyAlignment="1" applyProtection="1">
      <alignment horizontal="center" vertical="center" wrapText="1"/>
    </xf>
    <xf numFmtId="0" fontId="1" fillId="11" borderId="34" xfId="0" applyFont="1" applyFill="1" applyBorder="1" applyAlignment="1" applyProtection="1">
      <alignment horizontal="center" vertical="center" wrapText="1"/>
    </xf>
    <xf numFmtId="0" fontId="1" fillId="11" borderId="35" xfId="0" applyFont="1" applyFill="1" applyBorder="1" applyAlignment="1" applyProtection="1">
      <alignment horizontal="center" vertical="center" wrapText="1"/>
    </xf>
    <xf numFmtId="0" fontId="1" fillId="11" borderId="31" xfId="0" applyFont="1" applyFill="1" applyBorder="1" applyAlignment="1" applyProtection="1">
      <alignment horizontal="center" vertical="center" wrapText="1"/>
    </xf>
    <xf numFmtId="0" fontId="1" fillId="11" borderId="32" xfId="0" applyFont="1" applyFill="1" applyBorder="1" applyAlignment="1" applyProtection="1">
      <alignment horizontal="center" vertical="center" wrapText="1"/>
    </xf>
    <xf numFmtId="0" fontId="1" fillId="11" borderId="14" xfId="0" applyFont="1" applyFill="1" applyBorder="1" applyAlignment="1" applyProtection="1">
      <alignment horizontal="center" vertical="center" wrapText="1"/>
    </xf>
    <xf numFmtId="0" fontId="9" fillId="12" borderId="37" xfId="0" applyFont="1" applyFill="1" applyBorder="1" applyAlignment="1" applyProtection="1">
      <alignment horizontal="left"/>
    </xf>
    <xf numFmtId="0" fontId="9" fillId="12" borderId="38" xfId="0" applyFont="1" applyFill="1" applyBorder="1" applyAlignment="1" applyProtection="1">
      <alignment horizontal="left"/>
    </xf>
    <xf numFmtId="0" fontId="9" fillId="12" borderId="39" xfId="0" applyFont="1" applyFill="1" applyBorder="1" applyAlignment="1" applyProtection="1">
      <alignment horizontal="left"/>
    </xf>
    <xf numFmtId="0" fontId="1" fillId="9" borderId="22" xfId="0" applyFont="1" applyFill="1" applyBorder="1" applyAlignment="1" applyProtection="1">
      <alignment horizontal="center" vertical="center" wrapText="1"/>
    </xf>
    <xf numFmtId="0" fontId="1" fillId="9" borderId="23" xfId="0" applyFont="1" applyFill="1" applyBorder="1" applyAlignment="1" applyProtection="1">
      <alignment horizontal="center" vertical="center" wrapText="1"/>
    </xf>
    <xf numFmtId="0" fontId="1" fillId="9" borderId="24" xfId="0" applyFont="1" applyFill="1" applyBorder="1" applyAlignment="1" applyProtection="1">
      <alignment horizontal="center" vertical="center" wrapText="1"/>
    </xf>
    <xf numFmtId="0" fontId="1" fillId="9" borderId="25" xfId="0" applyFont="1" applyFill="1" applyBorder="1" applyAlignment="1" applyProtection="1">
      <alignment horizontal="center" vertical="center" wrapText="1"/>
    </xf>
    <xf numFmtId="0" fontId="1" fillId="9" borderId="13" xfId="0" applyFont="1" applyFill="1" applyBorder="1" applyAlignment="1" applyProtection="1">
      <alignment horizontal="center" vertical="center" wrapText="1"/>
    </xf>
    <xf numFmtId="0" fontId="1" fillId="9" borderId="21" xfId="0" applyFont="1" applyFill="1" applyBorder="1" applyAlignment="1" applyProtection="1">
      <alignment horizontal="center" vertical="center" wrapText="1"/>
    </xf>
    <xf numFmtId="0" fontId="1" fillId="9" borderId="26" xfId="0" applyFont="1" applyFill="1" applyBorder="1" applyAlignment="1" applyProtection="1">
      <alignment horizontal="center" vertical="center" wrapText="1"/>
    </xf>
    <xf numFmtId="0" fontId="1" fillId="9" borderId="27" xfId="0" applyFont="1" applyFill="1" applyBorder="1" applyAlignment="1" applyProtection="1">
      <alignment horizontal="center" vertical="center" wrapText="1"/>
    </xf>
    <xf numFmtId="0" fontId="1" fillId="9" borderId="16" xfId="0" applyFont="1" applyFill="1" applyBorder="1" applyAlignment="1" applyProtection="1">
      <alignment horizontal="center" vertical="center" wrapText="1"/>
    </xf>
    <xf numFmtId="0" fontId="1" fillId="9" borderId="28" xfId="0" applyFont="1" applyFill="1" applyBorder="1" applyAlignment="1" applyProtection="1">
      <alignment horizontal="center" vertical="center" wrapText="1"/>
    </xf>
    <xf numFmtId="0" fontId="1" fillId="9" borderId="29" xfId="0" applyFont="1" applyFill="1" applyBorder="1" applyAlignment="1" applyProtection="1">
      <alignment horizontal="center" vertical="center" wrapText="1"/>
    </xf>
    <xf numFmtId="0" fontId="1" fillId="9" borderId="15" xfId="0" applyFont="1" applyFill="1" applyBorder="1" applyAlignment="1" applyProtection="1">
      <alignment horizontal="center" vertical="center" wrapText="1"/>
    </xf>
    <xf numFmtId="0" fontId="1" fillId="10" borderId="30" xfId="0" applyFont="1" applyFill="1" applyBorder="1" applyAlignment="1" applyProtection="1">
      <alignment horizontal="center" vertical="center" wrapText="1"/>
    </xf>
    <xf numFmtId="0" fontId="1" fillId="10" borderId="9" xfId="0" applyFont="1" applyFill="1" applyBorder="1" applyAlignment="1" applyProtection="1">
      <alignment horizontal="center" vertical="center" wrapText="1"/>
    </xf>
    <xf numFmtId="0" fontId="1" fillId="10" borderId="20" xfId="0" applyFont="1" applyFill="1" applyBorder="1" applyAlignment="1" applyProtection="1">
      <alignment horizontal="center" vertical="center" wrapText="1"/>
    </xf>
    <xf numFmtId="0" fontId="1" fillId="10" borderId="33"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0" fontId="1" fillId="10" borderId="28" xfId="0" applyFont="1" applyFill="1" applyBorder="1" applyAlignment="1" applyProtection="1">
      <alignment horizontal="center" vertical="center" wrapText="1"/>
    </xf>
    <xf numFmtId="0" fontId="1" fillId="10" borderId="34" xfId="0" applyFont="1" applyFill="1" applyBorder="1" applyAlignment="1" applyProtection="1">
      <alignment horizontal="center" vertical="center" wrapText="1"/>
    </xf>
    <xf numFmtId="0" fontId="1" fillId="10" borderId="0" xfId="0" applyFont="1" applyFill="1" applyBorder="1" applyAlignment="1" applyProtection="1">
      <alignment horizontal="center" vertical="center" wrapText="1"/>
    </xf>
    <xf numFmtId="0" fontId="1" fillId="10" borderId="29" xfId="0" applyFont="1" applyFill="1" applyBorder="1" applyAlignment="1" applyProtection="1">
      <alignment horizontal="center" vertical="center" wrapText="1"/>
    </xf>
    <xf numFmtId="0" fontId="1" fillId="10" borderId="35" xfId="0" applyFont="1" applyFill="1" applyBorder="1" applyAlignment="1" applyProtection="1">
      <alignment horizontal="center" vertical="center" wrapText="1"/>
    </xf>
    <xf numFmtId="0" fontId="1" fillId="10" borderId="6" xfId="0" applyFont="1" applyFill="1" applyBorder="1" applyAlignment="1" applyProtection="1">
      <alignment horizontal="center" vertical="center" wrapText="1"/>
    </xf>
    <xf numFmtId="0" fontId="1" fillId="10" borderId="15" xfId="0" applyFont="1" applyFill="1" applyBorder="1" applyAlignment="1" applyProtection="1">
      <alignment horizontal="center" vertical="center" wrapText="1"/>
    </xf>
    <xf numFmtId="0" fontId="8" fillId="2" borderId="35" xfId="0" applyFont="1" applyFill="1" applyBorder="1" applyAlignment="1" applyProtection="1">
      <alignment horizontal="center" vertical="top" wrapText="1"/>
      <protection hidden="1"/>
    </xf>
    <xf numFmtId="0" fontId="8" fillId="2" borderId="6" xfId="0" applyFont="1" applyFill="1" applyBorder="1" applyAlignment="1" applyProtection="1">
      <alignment horizontal="center" vertical="top" wrapText="1"/>
      <protection hidden="1"/>
    </xf>
    <xf numFmtId="0" fontId="8" fillId="2" borderId="15" xfId="0" applyFont="1" applyFill="1" applyBorder="1" applyAlignment="1" applyProtection="1">
      <alignment horizontal="center" vertical="top" wrapText="1"/>
      <protection hidden="1"/>
    </xf>
    <xf numFmtId="0" fontId="1" fillId="9" borderId="36" xfId="0" applyFont="1" applyFill="1" applyBorder="1" applyAlignment="1" applyProtection="1">
      <alignment horizontal="center" vertical="center" wrapText="1"/>
    </xf>
    <xf numFmtId="0" fontId="1" fillId="9" borderId="19" xfId="0" applyFont="1" applyFill="1" applyBorder="1" applyAlignment="1" applyProtection="1">
      <alignment horizontal="center" vertical="center" wrapText="1"/>
    </xf>
    <xf numFmtId="0" fontId="1" fillId="9" borderId="10" xfId="0" applyFont="1" applyFill="1" applyBorder="1" applyAlignment="1" applyProtection="1">
      <alignment horizontal="center" vertical="center" wrapText="1"/>
    </xf>
    <xf numFmtId="0" fontId="8" fillId="2" borderId="0" xfId="0" applyFont="1" applyFill="1" applyAlignment="1" applyProtection="1">
      <alignment horizontal="left" vertical="top" wrapText="1"/>
    </xf>
    <xf numFmtId="0" fontId="1" fillId="11" borderId="30"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1" fillId="11" borderId="20" xfId="0" applyFont="1" applyFill="1" applyBorder="1" applyAlignment="1" applyProtection="1">
      <alignment horizontal="center" vertical="center" wrapText="1"/>
    </xf>
    <xf numFmtId="0" fontId="1" fillId="9" borderId="30" xfId="0" applyFont="1" applyFill="1" applyBorder="1" applyAlignment="1" applyProtection="1">
      <alignment horizontal="center" vertical="center" wrapText="1"/>
    </xf>
    <xf numFmtId="0" fontId="1" fillId="9" borderId="9" xfId="0" applyFont="1" applyFill="1" applyBorder="1" applyAlignment="1" applyProtection="1">
      <alignment horizontal="center" vertical="center" wrapText="1"/>
    </xf>
    <xf numFmtId="0" fontId="1" fillId="9" borderId="20" xfId="0" applyFont="1" applyFill="1" applyBorder="1" applyAlignment="1" applyProtection="1">
      <alignment horizontal="center" vertical="center" wrapText="1"/>
    </xf>
    <xf numFmtId="0" fontId="8" fillId="9" borderId="9" xfId="0" applyFont="1" applyFill="1" applyBorder="1" applyAlignment="1" applyProtection="1">
      <alignment horizontal="left"/>
    </xf>
    <xf numFmtId="0" fontId="8" fillId="10" borderId="9" xfId="0" applyFont="1" applyFill="1" applyBorder="1" applyAlignment="1" applyProtection="1">
      <alignment horizontal="left"/>
    </xf>
    <xf numFmtId="0" fontId="8" fillId="11" borderId="9" xfId="0" applyFont="1" applyFill="1" applyBorder="1" applyAlignment="1" applyProtection="1">
      <alignment horizontal="left"/>
    </xf>
    <xf numFmtId="0" fontId="8" fillId="2" borderId="35" xfId="0" applyFont="1" applyFill="1" applyBorder="1" applyAlignment="1" applyProtection="1">
      <alignment horizontal="center" vertical="top" wrapText="1"/>
      <protection locked="0"/>
    </xf>
    <xf numFmtId="0" fontId="8" fillId="2" borderId="6"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49" fontId="8" fillId="2" borderId="9" xfId="0" applyNumberFormat="1" applyFont="1" applyFill="1" applyBorder="1" applyAlignment="1" applyProtection="1">
      <alignment horizontal="left" vertical="top" wrapText="1"/>
      <protection locked="0"/>
    </xf>
    <xf numFmtId="49" fontId="8" fillId="2" borderId="9" xfId="0" applyNumberFormat="1" applyFont="1" applyFill="1" applyBorder="1" applyAlignment="1" applyProtection="1">
      <alignment horizontal="left"/>
      <protection locked="0"/>
    </xf>
    <xf numFmtId="0" fontId="1" fillId="11" borderId="1" xfId="0" applyFont="1" applyFill="1" applyBorder="1" applyAlignment="1" applyProtection="1">
      <alignment horizontal="center" vertical="center" wrapText="1"/>
    </xf>
    <xf numFmtId="0" fontId="1" fillId="11" borderId="28" xfId="0" applyFont="1" applyFill="1" applyBorder="1" applyAlignment="1" applyProtection="1">
      <alignment horizontal="center" vertical="center" wrapText="1"/>
    </xf>
    <xf numFmtId="0" fontId="1" fillId="11" borderId="0" xfId="0" applyFont="1" applyFill="1" applyBorder="1" applyAlignment="1" applyProtection="1">
      <alignment horizontal="center" vertical="center" wrapText="1"/>
    </xf>
    <xf numFmtId="0" fontId="1" fillId="11" borderId="29" xfId="0" applyFont="1" applyFill="1" applyBorder="1" applyAlignment="1" applyProtection="1">
      <alignment horizontal="center" vertical="center" wrapText="1"/>
    </xf>
    <xf numFmtId="0" fontId="1" fillId="11" borderId="6" xfId="0" applyFont="1" applyFill="1" applyBorder="1" applyAlignment="1" applyProtection="1">
      <alignment horizontal="center" vertical="center" wrapText="1"/>
    </xf>
    <xf numFmtId="0" fontId="1" fillId="11" borderId="15" xfId="0" applyFont="1" applyFill="1" applyBorder="1" applyAlignment="1" applyProtection="1">
      <alignment horizontal="center" vertical="center" wrapText="1"/>
    </xf>
    <xf numFmtId="0" fontId="8" fillId="2" borderId="0" xfId="0" applyFont="1" applyFill="1" applyAlignment="1">
      <alignment horizontal="left" vertical="top" wrapText="1"/>
    </xf>
  </cellXfs>
  <cellStyles count="2">
    <cellStyle name="Bad" xfId="1" builtinId="27"/>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3</xdr:col>
      <xdr:colOff>1028700</xdr:colOff>
      <xdr:row>7</xdr:row>
      <xdr:rowOff>85725</xdr:rowOff>
    </xdr:to>
    <xdr:pic>
      <xdr:nvPicPr>
        <xdr:cNvPr id="1043" name="Picture 2" descr="WORD_palkki.jpg">
          <a:extLst>
            <a:ext uri="{FF2B5EF4-FFF2-40B4-BE49-F238E27FC236}">
              <a16:creationId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428625"/>
          <a:ext cx="32385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95250</xdr:rowOff>
    </xdr:from>
    <xdr:to>
      <xdr:col>6</xdr:col>
      <xdr:colOff>190500</xdr:colOff>
      <xdr:row>6</xdr:row>
      <xdr:rowOff>180975</xdr:rowOff>
    </xdr:to>
    <xdr:pic>
      <xdr:nvPicPr>
        <xdr:cNvPr id="2066" name="Picture 1" descr="WORD_palkki.jpg">
          <a:extLst>
            <a:ext uri="{FF2B5EF4-FFF2-40B4-BE49-F238E27FC236}">
              <a16:creationId xmlns:a16="http://schemas.microsoft.com/office/drawing/2014/main" id="{00000000-0008-0000-0100-00001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81000"/>
          <a:ext cx="32385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52"/>
  <sheetViews>
    <sheetView tabSelected="1" zoomScaleNormal="100" workbookViewId="0"/>
  </sheetViews>
  <sheetFormatPr defaultColWidth="9.1796875" defaultRowHeight="10" x14ac:dyDescent="0.2"/>
  <cols>
    <col min="1" max="1" width="6.54296875" style="42" customWidth="1"/>
    <col min="2" max="2" width="15.26953125" style="42" customWidth="1"/>
    <col min="3" max="3" width="17.81640625" style="59" customWidth="1"/>
    <col min="4" max="4" width="17.7265625" style="59" customWidth="1"/>
    <col min="5" max="5" width="19.1796875" style="59" customWidth="1"/>
    <col min="6" max="6" width="12.7265625" style="59" customWidth="1"/>
    <col min="7" max="7" width="13.26953125" style="59" customWidth="1"/>
    <col min="8" max="8" width="12.453125" style="59" customWidth="1"/>
    <col min="9" max="9" width="12.7265625" style="58" customWidth="1"/>
    <col min="10" max="10" width="13.1796875" style="42" customWidth="1"/>
    <col min="11" max="11" width="11.7265625" style="42" customWidth="1"/>
    <col min="12" max="12" width="12.1796875" style="42" customWidth="1"/>
    <col min="13" max="13" width="11.54296875" style="42" customWidth="1"/>
    <col min="14" max="14" width="12.26953125" style="42" customWidth="1"/>
    <col min="15" max="15" width="13.1796875" style="42" customWidth="1"/>
    <col min="16" max="16" width="31.1796875" style="42" customWidth="1"/>
    <col min="17" max="20" width="9.1796875" style="42" hidden="1" customWidth="1"/>
    <col min="21" max="21" width="0" style="42" hidden="1" customWidth="1"/>
    <col min="22" max="16384" width="9.1796875" style="42"/>
  </cols>
  <sheetData>
    <row r="1" spans="2:15" x14ac:dyDescent="0.2">
      <c r="C1" s="42"/>
      <c r="D1" s="42"/>
      <c r="E1" s="42"/>
      <c r="F1" s="42"/>
      <c r="G1" s="42"/>
      <c r="H1" s="42"/>
      <c r="I1" s="42"/>
    </row>
    <row r="2" spans="2:15" x14ac:dyDescent="0.2">
      <c r="C2" s="42"/>
      <c r="D2" s="42"/>
      <c r="E2" s="42"/>
      <c r="F2" s="42"/>
      <c r="G2" s="42"/>
      <c r="H2" s="42"/>
      <c r="I2" s="42"/>
    </row>
    <row r="3" spans="2:15" x14ac:dyDescent="0.2">
      <c r="C3" s="42"/>
      <c r="D3" s="42"/>
      <c r="E3" s="42"/>
      <c r="F3" s="42"/>
      <c r="G3" s="42"/>
      <c r="H3" s="42"/>
      <c r="I3" s="42"/>
    </row>
    <row r="4" spans="2:15" ht="10.5" x14ac:dyDescent="0.25">
      <c r="C4" s="42"/>
      <c r="D4" s="42"/>
      <c r="E4" s="42"/>
      <c r="F4" s="42"/>
      <c r="G4" s="42"/>
      <c r="H4" s="42"/>
      <c r="I4" s="42"/>
      <c r="M4" s="43"/>
      <c r="O4" s="44" t="s">
        <v>88</v>
      </c>
    </row>
    <row r="5" spans="2:15" x14ac:dyDescent="0.2">
      <c r="C5" s="42"/>
      <c r="D5" s="42"/>
      <c r="E5" s="42"/>
      <c r="F5" s="42"/>
      <c r="G5" s="42"/>
      <c r="H5" s="42"/>
      <c r="I5" s="42"/>
    </row>
    <row r="6" spans="2:15" x14ac:dyDescent="0.2">
      <c r="C6" s="42"/>
      <c r="D6" s="42"/>
      <c r="E6" s="42"/>
      <c r="F6" s="42"/>
      <c r="G6" s="42"/>
      <c r="H6" s="42"/>
      <c r="I6" s="42"/>
    </row>
    <row r="7" spans="2:15" x14ac:dyDescent="0.2">
      <c r="C7" s="42"/>
      <c r="D7" s="42"/>
      <c r="E7" s="42"/>
      <c r="F7" s="42"/>
      <c r="G7" s="42"/>
      <c r="H7" s="42"/>
      <c r="I7" s="42"/>
    </row>
    <row r="8" spans="2:15" x14ac:dyDescent="0.2">
      <c r="C8" s="42"/>
      <c r="D8" s="42"/>
      <c r="E8" s="42"/>
      <c r="F8" s="42"/>
      <c r="G8" s="42"/>
      <c r="H8" s="42"/>
      <c r="I8" s="42"/>
    </row>
    <row r="9" spans="2:15" x14ac:dyDescent="0.2">
      <c r="C9" s="42"/>
      <c r="D9" s="42"/>
      <c r="E9" s="42"/>
      <c r="F9" s="42"/>
      <c r="G9" s="42"/>
      <c r="H9" s="42"/>
      <c r="I9" s="42"/>
    </row>
    <row r="10" spans="2:15" ht="11.25" customHeight="1" x14ac:dyDescent="0.2">
      <c r="B10" s="106" t="s">
        <v>811</v>
      </c>
      <c r="C10" s="106"/>
      <c r="D10" s="106"/>
      <c r="E10" s="106"/>
      <c r="F10" s="106"/>
      <c r="G10" s="106"/>
      <c r="H10" s="106"/>
      <c r="I10" s="106"/>
      <c r="J10" s="106"/>
      <c r="K10" s="106"/>
      <c r="L10" s="106"/>
      <c r="M10" s="106"/>
      <c r="N10" s="106"/>
      <c r="O10" s="106"/>
    </row>
    <row r="11" spans="2:15" x14ac:dyDescent="0.2">
      <c r="B11" s="106"/>
      <c r="C11" s="106"/>
      <c r="D11" s="106"/>
      <c r="E11" s="106"/>
      <c r="F11" s="106"/>
      <c r="G11" s="106"/>
      <c r="H11" s="106"/>
      <c r="I11" s="106"/>
      <c r="J11" s="106"/>
      <c r="K11" s="106"/>
      <c r="L11" s="106"/>
      <c r="M11" s="106"/>
      <c r="N11" s="106"/>
      <c r="O11" s="106"/>
    </row>
    <row r="12" spans="2:15" x14ac:dyDescent="0.2">
      <c r="B12" s="106"/>
      <c r="C12" s="106"/>
      <c r="D12" s="106"/>
      <c r="E12" s="106"/>
      <c r="F12" s="106"/>
      <c r="G12" s="106"/>
      <c r="H12" s="106"/>
      <c r="I12" s="106"/>
      <c r="J12" s="106"/>
      <c r="K12" s="106"/>
      <c r="L12" s="106"/>
      <c r="M12" s="106"/>
      <c r="N12" s="106"/>
      <c r="O12" s="106"/>
    </row>
    <row r="13" spans="2:15" x14ac:dyDescent="0.2">
      <c r="B13" s="106"/>
      <c r="C13" s="106"/>
      <c r="D13" s="106"/>
      <c r="E13" s="106"/>
      <c r="F13" s="106"/>
      <c r="G13" s="106"/>
      <c r="H13" s="106"/>
      <c r="I13" s="106"/>
      <c r="J13" s="106"/>
      <c r="K13" s="106"/>
      <c r="L13" s="106"/>
      <c r="M13" s="106"/>
      <c r="N13" s="106"/>
      <c r="O13" s="106"/>
    </row>
    <row r="14" spans="2:15" x14ac:dyDescent="0.2">
      <c r="B14" s="106"/>
      <c r="C14" s="106"/>
      <c r="D14" s="106"/>
      <c r="E14" s="106"/>
      <c r="F14" s="106"/>
      <c r="G14" s="106"/>
      <c r="H14" s="106"/>
      <c r="I14" s="106"/>
      <c r="J14" s="106"/>
      <c r="K14" s="106"/>
      <c r="L14" s="106"/>
      <c r="M14" s="106"/>
      <c r="N14" s="106"/>
      <c r="O14" s="106"/>
    </row>
    <row r="15" spans="2:15" x14ac:dyDescent="0.2">
      <c r="B15" s="106"/>
      <c r="C15" s="106"/>
      <c r="D15" s="106"/>
      <c r="E15" s="106"/>
      <c r="F15" s="106"/>
      <c r="G15" s="106"/>
      <c r="H15" s="106"/>
      <c r="I15" s="106"/>
      <c r="J15" s="106"/>
      <c r="K15" s="106"/>
      <c r="L15" s="106"/>
      <c r="M15" s="106"/>
      <c r="N15" s="106"/>
      <c r="O15" s="106"/>
    </row>
    <row r="16" spans="2:15" x14ac:dyDescent="0.2">
      <c r="B16" s="106"/>
      <c r="C16" s="106"/>
      <c r="D16" s="106"/>
      <c r="E16" s="106"/>
      <c r="F16" s="106"/>
      <c r="G16" s="106"/>
      <c r="H16" s="106"/>
      <c r="I16" s="106"/>
      <c r="J16" s="106"/>
      <c r="K16" s="106"/>
      <c r="L16" s="106"/>
      <c r="M16" s="106"/>
      <c r="N16" s="106"/>
      <c r="O16" s="106"/>
    </row>
    <row r="17" spans="2:19" x14ac:dyDescent="0.2">
      <c r="B17" s="106"/>
      <c r="C17" s="106"/>
      <c r="D17" s="106"/>
      <c r="E17" s="106"/>
      <c r="F17" s="106"/>
      <c r="G17" s="106"/>
      <c r="H17" s="106"/>
      <c r="I17" s="106"/>
      <c r="J17" s="106"/>
      <c r="K17" s="106"/>
      <c r="L17" s="106"/>
      <c r="M17" s="106"/>
      <c r="N17" s="106"/>
      <c r="O17" s="106"/>
    </row>
    <row r="18" spans="2:19" x14ac:dyDescent="0.2">
      <c r="B18" s="106"/>
      <c r="C18" s="106"/>
      <c r="D18" s="106"/>
      <c r="E18" s="106"/>
      <c r="F18" s="106"/>
      <c r="G18" s="106"/>
      <c r="H18" s="106"/>
      <c r="I18" s="106"/>
      <c r="J18" s="106"/>
      <c r="K18" s="106"/>
      <c r="L18" s="106"/>
      <c r="M18" s="106"/>
      <c r="N18" s="106"/>
      <c r="O18" s="106"/>
    </row>
    <row r="19" spans="2:19" x14ac:dyDescent="0.2">
      <c r="B19" s="106"/>
      <c r="C19" s="106"/>
      <c r="D19" s="106"/>
      <c r="E19" s="106"/>
      <c r="F19" s="106"/>
      <c r="G19" s="106"/>
      <c r="H19" s="106"/>
      <c r="I19" s="106"/>
      <c r="J19" s="106"/>
      <c r="K19" s="106"/>
      <c r="L19" s="106"/>
      <c r="M19" s="106"/>
      <c r="N19" s="106"/>
      <c r="O19" s="106"/>
    </row>
    <row r="20" spans="2:19" x14ac:dyDescent="0.2">
      <c r="B20" s="106"/>
      <c r="C20" s="106"/>
      <c r="D20" s="106"/>
      <c r="E20" s="106"/>
      <c r="F20" s="106"/>
      <c r="G20" s="106"/>
      <c r="H20" s="106"/>
      <c r="I20" s="106"/>
      <c r="J20" s="106"/>
      <c r="K20" s="106"/>
      <c r="L20" s="106"/>
      <c r="M20" s="106"/>
      <c r="N20" s="106"/>
      <c r="O20" s="106"/>
    </row>
    <row r="21" spans="2:19" x14ac:dyDescent="0.2">
      <c r="B21" s="106"/>
      <c r="C21" s="106"/>
      <c r="D21" s="106"/>
      <c r="E21" s="106"/>
      <c r="F21" s="106"/>
      <c r="G21" s="106"/>
      <c r="H21" s="106"/>
      <c r="I21" s="106"/>
      <c r="J21" s="106"/>
      <c r="K21" s="106"/>
      <c r="L21" s="106"/>
      <c r="M21" s="106"/>
      <c r="N21" s="106"/>
      <c r="O21" s="106"/>
    </row>
    <row r="22" spans="2:19" ht="82.5" customHeight="1" x14ac:dyDescent="0.2">
      <c r="B22" s="106"/>
      <c r="C22" s="106"/>
      <c r="D22" s="106"/>
      <c r="E22" s="106"/>
      <c r="F22" s="106"/>
      <c r="G22" s="106"/>
      <c r="H22" s="106"/>
      <c r="I22" s="106"/>
      <c r="J22" s="106"/>
      <c r="K22" s="106"/>
      <c r="L22" s="106"/>
      <c r="M22" s="106"/>
      <c r="N22" s="106"/>
      <c r="O22" s="106"/>
    </row>
    <row r="23" spans="2:19" ht="10.5" x14ac:dyDescent="0.25">
      <c r="B23" s="43" t="s">
        <v>62</v>
      </c>
      <c r="C23" s="65" t="s">
        <v>808</v>
      </c>
      <c r="D23" s="42"/>
      <c r="E23" s="42"/>
      <c r="F23" s="42"/>
      <c r="G23" s="42"/>
      <c r="H23" s="42"/>
      <c r="I23" s="42"/>
    </row>
    <row r="24" spans="2:19" ht="10.5" thickBot="1" x14ac:dyDescent="0.25">
      <c r="C24" s="42"/>
      <c r="D24" s="42"/>
      <c r="E24" s="42"/>
      <c r="F24" s="42"/>
      <c r="G24" s="42"/>
      <c r="H24" s="42"/>
      <c r="I24" s="42"/>
    </row>
    <row r="25" spans="2:19" x14ac:dyDescent="0.2">
      <c r="B25" s="45"/>
      <c r="C25" s="46"/>
      <c r="D25" s="46"/>
      <c r="E25" s="46"/>
      <c r="F25" s="46"/>
      <c r="G25" s="46"/>
      <c r="H25" s="47"/>
      <c r="I25" s="42"/>
    </row>
    <row r="26" spans="2:19" ht="10.5" x14ac:dyDescent="0.25">
      <c r="B26" s="48" t="s">
        <v>63</v>
      </c>
      <c r="C26" s="49"/>
      <c r="D26" s="49"/>
      <c r="E26" s="64" t="s">
        <v>800</v>
      </c>
      <c r="F26" s="49"/>
      <c r="G26" s="49"/>
      <c r="H26" s="50"/>
      <c r="I26" s="42"/>
    </row>
    <row r="27" spans="2:19" ht="10.5" x14ac:dyDescent="0.25">
      <c r="B27" s="48"/>
      <c r="C27" s="49"/>
      <c r="D27" s="49"/>
      <c r="E27" s="49"/>
      <c r="F27" s="49"/>
      <c r="G27" s="49"/>
      <c r="H27" s="50"/>
      <c r="I27" s="42"/>
    </row>
    <row r="28" spans="2:19" ht="10.5" x14ac:dyDescent="0.25">
      <c r="B28" s="48"/>
      <c r="C28" s="49" t="s">
        <v>806</v>
      </c>
      <c r="D28" s="49"/>
      <c r="E28" s="119"/>
      <c r="F28" s="119"/>
      <c r="G28" s="119"/>
      <c r="H28" s="50"/>
      <c r="I28" s="42"/>
    </row>
    <row r="29" spans="2:19" x14ac:dyDescent="0.2">
      <c r="B29" s="51"/>
      <c r="C29" s="49" t="s">
        <v>66</v>
      </c>
      <c r="D29" s="49"/>
      <c r="E29" s="120"/>
      <c r="F29" s="120"/>
      <c r="G29" s="120"/>
      <c r="H29" s="50"/>
      <c r="I29" s="42"/>
    </row>
    <row r="30" spans="2:19" x14ac:dyDescent="0.2">
      <c r="B30" s="51"/>
      <c r="C30" s="49" t="s">
        <v>65</v>
      </c>
      <c r="D30" s="49"/>
      <c r="E30" s="120"/>
      <c r="F30" s="120"/>
      <c r="G30" s="120"/>
      <c r="H30" s="50"/>
      <c r="I30" s="42"/>
      <c r="S30" s="52"/>
    </row>
    <row r="31" spans="2:19" x14ac:dyDescent="0.2">
      <c r="B31" s="51"/>
      <c r="C31" s="49" t="s">
        <v>67</v>
      </c>
      <c r="D31" s="49"/>
      <c r="E31" s="120"/>
      <c r="F31" s="120"/>
      <c r="G31" s="120"/>
      <c r="H31" s="50"/>
      <c r="I31" s="42"/>
      <c r="S31" s="52" t="s">
        <v>58</v>
      </c>
    </row>
    <row r="32" spans="2:19" ht="10.5" x14ac:dyDescent="0.25">
      <c r="B32" s="51"/>
      <c r="C32" s="49"/>
      <c r="D32" s="49"/>
      <c r="E32" s="49"/>
      <c r="F32" s="49"/>
      <c r="G32" s="49"/>
      <c r="H32" s="50"/>
      <c r="I32" s="42"/>
      <c r="J32" s="43" t="s">
        <v>809</v>
      </c>
      <c r="S32" s="52" t="s">
        <v>59</v>
      </c>
    </row>
    <row r="33" spans="2:16" ht="10.5" x14ac:dyDescent="0.25">
      <c r="B33" s="48" t="s">
        <v>810</v>
      </c>
      <c r="C33" s="49"/>
      <c r="D33" s="49"/>
      <c r="E33" s="49"/>
      <c r="F33" s="49"/>
      <c r="G33" s="49"/>
      <c r="H33" s="50"/>
      <c r="I33" s="42"/>
    </row>
    <row r="34" spans="2:16" x14ac:dyDescent="0.2">
      <c r="B34" s="51"/>
      <c r="C34" s="49"/>
      <c r="D34" s="49"/>
      <c r="E34" s="49"/>
      <c r="F34" s="49"/>
      <c r="G34" s="49"/>
      <c r="H34" s="50"/>
      <c r="I34" s="42"/>
      <c r="J34" s="66" t="s">
        <v>807</v>
      </c>
      <c r="K34" s="66"/>
      <c r="L34" s="66"/>
    </row>
    <row r="35" spans="2:16" x14ac:dyDescent="0.2">
      <c r="B35" s="51"/>
      <c r="C35" s="49" t="s">
        <v>804</v>
      </c>
      <c r="D35" s="49"/>
      <c r="E35" s="119"/>
      <c r="F35" s="119"/>
      <c r="G35" s="119"/>
      <c r="H35" s="50"/>
      <c r="I35" s="42"/>
    </row>
    <row r="36" spans="2:16" x14ac:dyDescent="0.2">
      <c r="B36" s="51"/>
      <c r="C36" s="49" t="s">
        <v>805</v>
      </c>
      <c r="D36" s="49"/>
      <c r="E36" s="119"/>
      <c r="F36" s="119"/>
      <c r="G36" s="119"/>
      <c r="H36" s="50"/>
      <c r="I36" s="42"/>
    </row>
    <row r="37" spans="2:16" ht="10.5" x14ac:dyDescent="0.25">
      <c r="B37" s="51"/>
      <c r="C37" s="49"/>
      <c r="D37" s="49"/>
      <c r="E37" s="49"/>
      <c r="F37" s="49"/>
      <c r="G37" s="49"/>
      <c r="H37" s="50"/>
      <c r="I37" s="42"/>
      <c r="J37" s="43" t="s">
        <v>68</v>
      </c>
    </row>
    <row r="38" spans="2:16" ht="10.5" x14ac:dyDescent="0.25">
      <c r="B38" s="48" t="s">
        <v>803</v>
      </c>
      <c r="C38" s="49"/>
      <c r="D38" s="49"/>
      <c r="E38" s="63"/>
      <c r="F38" s="49"/>
      <c r="G38" s="49"/>
      <c r="H38" s="50"/>
      <c r="I38" s="42"/>
    </row>
    <row r="39" spans="2:16" ht="10.5" x14ac:dyDescent="0.25">
      <c r="B39" s="48" t="s">
        <v>802</v>
      </c>
      <c r="C39" s="49"/>
      <c r="D39" s="49"/>
      <c r="E39" s="63"/>
      <c r="F39" s="49"/>
      <c r="G39" s="49"/>
      <c r="H39" s="50"/>
      <c r="I39" s="42"/>
      <c r="J39" s="113" t="s">
        <v>69</v>
      </c>
      <c r="K39" s="113"/>
      <c r="L39" s="113"/>
    </row>
    <row r="40" spans="2:16" ht="10.5" x14ac:dyDescent="0.25">
      <c r="B40" s="48" t="s">
        <v>801</v>
      </c>
      <c r="C40" s="49"/>
      <c r="D40" s="49"/>
      <c r="E40" s="63"/>
      <c r="F40" s="49"/>
      <c r="G40" s="49"/>
      <c r="H40" s="50"/>
      <c r="I40" s="42"/>
      <c r="J40" s="115" t="s">
        <v>70</v>
      </c>
      <c r="K40" s="115"/>
      <c r="L40" s="115"/>
    </row>
    <row r="41" spans="2:16" ht="10.5" thickBot="1" x14ac:dyDescent="0.25">
      <c r="B41" s="53"/>
      <c r="C41" s="54"/>
      <c r="D41" s="54"/>
      <c r="E41" s="54"/>
      <c r="F41" s="54"/>
      <c r="G41" s="54"/>
      <c r="H41" s="55"/>
      <c r="I41" s="42"/>
      <c r="J41" s="114" t="s">
        <v>71</v>
      </c>
      <c r="K41" s="114"/>
      <c r="L41" s="114"/>
    </row>
    <row r="42" spans="2:16" x14ac:dyDescent="0.2">
      <c r="C42" s="42"/>
      <c r="D42" s="42"/>
      <c r="E42" s="42"/>
      <c r="F42" s="42"/>
      <c r="G42" s="42"/>
      <c r="H42" s="42"/>
      <c r="I42" s="42"/>
    </row>
    <row r="43" spans="2:16" ht="10.5" x14ac:dyDescent="0.25">
      <c r="B43" s="43" t="s">
        <v>72</v>
      </c>
      <c r="C43" s="42"/>
      <c r="D43" s="42"/>
      <c r="E43" s="42"/>
      <c r="F43" s="42"/>
      <c r="G43" s="42"/>
      <c r="H43" s="42"/>
      <c r="I43" s="42"/>
    </row>
    <row r="44" spans="2:16" ht="10.5" thickBot="1" x14ac:dyDescent="0.25">
      <c r="C44" s="42"/>
      <c r="D44" s="56"/>
      <c r="E44" s="56"/>
      <c r="F44" s="56"/>
      <c r="G44" s="42"/>
      <c r="H44" s="56"/>
      <c r="I44" s="42"/>
      <c r="M44" s="56"/>
    </row>
    <row r="45" spans="2:16" ht="11" thickBot="1" x14ac:dyDescent="0.3">
      <c r="B45" s="73" t="s">
        <v>73</v>
      </c>
      <c r="C45" s="74"/>
      <c r="D45" s="74"/>
      <c r="E45" s="74"/>
      <c r="F45" s="74"/>
      <c r="G45" s="74"/>
      <c r="H45" s="74"/>
      <c r="I45" s="74"/>
      <c r="J45" s="74"/>
      <c r="K45" s="74"/>
      <c r="L45" s="74"/>
      <c r="M45" s="74"/>
      <c r="N45" s="74"/>
      <c r="O45" s="74"/>
      <c r="P45" s="75"/>
    </row>
    <row r="46" spans="2:16" ht="12" customHeight="1" x14ac:dyDescent="0.2">
      <c r="B46" s="103" t="s">
        <v>281</v>
      </c>
      <c r="C46" s="110" t="s">
        <v>64</v>
      </c>
      <c r="D46" s="67" t="s">
        <v>797</v>
      </c>
      <c r="E46" s="67" t="s">
        <v>74</v>
      </c>
      <c r="F46" s="121"/>
      <c r="G46" s="121"/>
      <c r="H46" s="121"/>
      <c r="I46" s="122"/>
      <c r="J46" s="88" t="s">
        <v>296</v>
      </c>
      <c r="K46" s="88" t="s">
        <v>293</v>
      </c>
      <c r="L46" s="91" t="s">
        <v>76</v>
      </c>
      <c r="M46" s="92"/>
      <c r="N46" s="93"/>
      <c r="O46" s="76" t="s">
        <v>77</v>
      </c>
      <c r="P46" s="79" t="s">
        <v>297</v>
      </c>
    </row>
    <row r="47" spans="2:16" ht="12" customHeight="1" x14ac:dyDescent="0.2">
      <c r="B47" s="104"/>
      <c r="C47" s="111"/>
      <c r="D47" s="68"/>
      <c r="E47" s="68"/>
      <c r="F47" s="123"/>
      <c r="G47" s="123"/>
      <c r="H47" s="123"/>
      <c r="I47" s="124"/>
      <c r="J47" s="89"/>
      <c r="K47" s="89"/>
      <c r="L47" s="94"/>
      <c r="M47" s="95"/>
      <c r="N47" s="96"/>
      <c r="O47" s="77"/>
      <c r="P47" s="80"/>
    </row>
    <row r="48" spans="2:16" ht="12" customHeight="1" x14ac:dyDescent="0.2">
      <c r="B48" s="104"/>
      <c r="C48" s="111"/>
      <c r="D48" s="68"/>
      <c r="E48" s="68"/>
      <c r="F48" s="123"/>
      <c r="G48" s="123"/>
      <c r="H48" s="123"/>
      <c r="I48" s="124"/>
      <c r="J48" s="89"/>
      <c r="K48" s="89"/>
      <c r="L48" s="94"/>
      <c r="M48" s="95"/>
      <c r="N48" s="96"/>
      <c r="O48" s="77"/>
      <c r="P48" s="80"/>
    </row>
    <row r="49" spans="2:17" ht="12" customHeight="1" x14ac:dyDescent="0.2">
      <c r="B49" s="104"/>
      <c r="C49" s="111"/>
      <c r="D49" s="68"/>
      <c r="E49" s="68"/>
      <c r="F49" s="123"/>
      <c r="G49" s="123"/>
      <c r="H49" s="123"/>
      <c r="I49" s="124"/>
      <c r="J49" s="89"/>
      <c r="K49" s="89"/>
      <c r="L49" s="94"/>
      <c r="M49" s="95"/>
      <c r="N49" s="96"/>
      <c r="O49" s="77"/>
      <c r="P49" s="80"/>
    </row>
    <row r="50" spans="2:17" ht="12" customHeight="1" thickBot="1" x14ac:dyDescent="0.25">
      <c r="B50" s="105"/>
      <c r="C50" s="112"/>
      <c r="D50" s="69"/>
      <c r="E50" s="69"/>
      <c r="F50" s="125"/>
      <c r="G50" s="125"/>
      <c r="H50" s="125"/>
      <c r="I50" s="126"/>
      <c r="J50" s="90"/>
      <c r="K50" s="90"/>
      <c r="L50" s="97"/>
      <c r="M50" s="98"/>
      <c r="N50" s="99"/>
      <c r="O50" s="78"/>
      <c r="P50" s="81"/>
    </row>
    <row r="51" spans="2:17" ht="24" customHeight="1" thickBot="1" x14ac:dyDescent="0.25">
      <c r="B51" s="33"/>
      <c r="C51" s="34"/>
      <c r="D51" s="41"/>
      <c r="E51" s="116"/>
      <c r="F51" s="117"/>
      <c r="G51" s="117"/>
      <c r="H51" s="117"/>
      <c r="I51" s="118"/>
      <c r="J51" s="60" t="str">
        <f>IF($C$51="","",VLOOKUP($E$51,'Puretut ESMA koodit_FI'!$Q$3:$R$11,2,FALSE))</f>
        <v/>
      </c>
      <c r="K51" s="60" t="str">
        <f>IF($C$51="","",VLOOKUP($J$51,'Puretut ESMA koodit_FI'!$R$3:$T$11,2,FALSE))</f>
        <v/>
      </c>
      <c r="L51" s="100" t="str">
        <f>IF($C$51="","",VLOOKUP($J$51,'Puretut ESMA koodit_FI'!$R$3:$T$11,3,FALSE))</f>
        <v/>
      </c>
      <c r="M51" s="101"/>
      <c r="N51" s="102"/>
      <c r="O51" s="31"/>
      <c r="P51" s="32"/>
    </row>
    <row r="52" spans="2:17" ht="10.5" thickBot="1" x14ac:dyDescent="0.25">
      <c r="C52" s="42"/>
      <c r="D52" s="42"/>
      <c r="E52" s="42"/>
      <c r="F52" s="42"/>
      <c r="G52" s="42"/>
      <c r="H52" s="42"/>
      <c r="I52" s="42"/>
      <c r="N52" s="57"/>
      <c r="O52" s="49"/>
    </row>
    <row r="53" spans="2:17" ht="15.75" customHeight="1" thickBot="1" x14ac:dyDescent="0.3">
      <c r="B53" s="73" t="s">
        <v>78</v>
      </c>
      <c r="C53" s="74"/>
      <c r="D53" s="74"/>
      <c r="E53" s="74"/>
      <c r="F53" s="74"/>
      <c r="G53" s="74"/>
      <c r="H53" s="74"/>
      <c r="I53" s="74"/>
      <c r="J53" s="74"/>
      <c r="K53" s="74"/>
      <c r="L53" s="74"/>
      <c r="M53" s="74"/>
      <c r="N53" s="74"/>
      <c r="O53" s="74"/>
      <c r="P53" s="75"/>
    </row>
    <row r="54" spans="2:17" ht="11.25" customHeight="1" x14ac:dyDescent="0.2">
      <c r="B54" s="103" t="s">
        <v>282</v>
      </c>
      <c r="C54" s="110" t="s">
        <v>79</v>
      </c>
      <c r="D54" s="70" t="s">
        <v>798</v>
      </c>
      <c r="E54" s="70" t="s">
        <v>80</v>
      </c>
      <c r="F54" s="70" t="s">
        <v>289</v>
      </c>
      <c r="G54" s="70" t="s">
        <v>290</v>
      </c>
      <c r="H54" s="70" t="s">
        <v>291</v>
      </c>
      <c r="I54" s="70" t="s">
        <v>84</v>
      </c>
      <c r="J54" s="70" t="s">
        <v>85</v>
      </c>
      <c r="K54" s="107" t="s">
        <v>292</v>
      </c>
      <c r="L54" s="88" t="s">
        <v>294</v>
      </c>
      <c r="M54" s="88" t="s">
        <v>295</v>
      </c>
      <c r="N54" s="88" t="s">
        <v>87</v>
      </c>
      <c r="O54" s="85" t="s">
        <v>77</v>
      </c>
      <c r="P54" s="82" t="s">
        <v>297</v>
      </c>
    </row>
    <row r="55" spans="2:17" ht="11.25" customHeight="1" x14ac:dyDescent="0.2">
      <c r="B55" s="104"/>
      <c r="C55" s="111"/>
      <c r="D55" s="71"/>
      <c r="E55" s="71"/>
      <c r="F55" s="71"/>
      <c r="G55" s="71"/>
      <c r="H55" s="71"/>
      <c r="I55" s="71"/>
      <c r="J55" s="71"/>
      <c r="K55" s="108"/>
      <c r="L55" s="89"/>
      <c r="M55" s="89"/>
      <c r="N55" s="89"/>
      <c r="O55" s="86"/>
      <c r="P55" s="83"/>
    </row>
    <row r="56" spans="2:17" x14ac:dyDescent="0.2">
      <c r="B56" s="104"/>
      <c r="C56" s="111"/>
      <c r="D56" s="71"/>
      <c r="E56" s="71"/>
      <c r="F56" s="71"/>
      <c r="G56" s="71"/>
      <c r="H56" s="71"/>
      <c r="I56" s="71"/>
      <c r="J56" s="71"/>
      <c r="K56" s="108"/>
      <c r="L56" s="89"/>
      <c r="M56" s="89"/>
      <c r="N56" s="89"/>
      <c r="O56" s="86"/>
      <c r="P56" s="83"/>
    </row>
    <row r="57" spans="2:17" x14ac:dyDescent="0.2">
      <c r="B57" s="104"/>
      <c r="C57" s="111"/>
      <c r="D57" s="71"/>
      <c r="E57" s="71"/>
      <c r="F57" s="71"/>
      <c r="G57" s="71"/>
      <c r="H57" s="71"/>
      <c r="I57" s="71"/>
      <c r="J57" s="71"/>
      <c r="K57" s="108"/>
      <c r="L57" s="89"/>
      <c r="M57" s="89"/>
      <c r="N57" s="89"/>
      <c r="O57" s="86"/>
      <c r="P57" s="83"/>
    </row>
    <row r="58" spans="2:17" ht="10.5" thickBot="1" x14ac:dyDescent="0.25">
      <c r="B58" s="105"/>
      <c r="C58" s="112"/>
      <c r="D58" s="72"/>
      <c r="E58" s="72"/>
      <c r="F58" s="72"/>
      <c r="G58" s="72"/>
      <c r="H58" s="72"/>
      <c r="I58" s="72"/>
      <c r="J58" s="72"/>
      <c r="K58" s="109"/>
      <c r="L58" s="90"/>
      <c r="M58" s="90"/>
      <c r="N58" s="90"/>
      <c r="O58" s="87"/>
      <c r="P58" s="84"/>
    </row>
    <row r="59" spans="2:17" s="58" customFormat="1" x14ac:dyDescent="0.35">
      <c r="B59" s="35"/>
      <c r="C59" s="30"/>
      <c r="D59" s="30"/>
      <c r="E59" s="30"/>
      <c r="F59" s="30"/>
      <c r="G59" s="30"/>
      <c r="H59" s="30"/>
      <c r="I59" s="30"/>
      <c r="J59" s="30"/>
      <c r="K59" s="30"/>
      <c r="L59" s="61" t="str">
        <f>IF($Q59="","",IF($C59="","",VLOOKUP($Q59,'Puretut ESMA koodit_FI'!$J$2:$M$169,2,FALSE)))</f>
        <v/>
      </c>
      <c r="M59" s="61" t="str">
        <f>IF($Q59="","",IF($C59="","",VLOOKUP($Q59,'Puretut ESMA koodit_FI'!$J$2:$M$169,3,FALSE)))</f>
        <v/>
      </c>
      <c r="N59" s="61" t="str">
        <f>IF($Q59="","",IF($C59="","",VLOOKUP($Q59,'Puretut ESMA koodit_FI'!$J$2:$M$169,4,FALSE)))</f>
        <v/>
      </c>
      <c r="O59" s="26"/>
      <c r="P59" s="22"/>
      <c r="Q59" s="25" t="str">
        <f t="shared" ref="Q59:Q90" si="0">IF(C59="","",$J$51&amp;E59&amp;F59&amp;G59&amp;H59&amp;I59&amp;J59)</f>
        <v/>
      </c>
    </row>
    <row r="60" spans="2:17" s="58" customFormat="1" x14ac:dyDescent="0.35">
      <c r="B60" s="36"/>
      <c r="C60" s="29"/>
      <c r="D60" s="30"/>
      <c r="E60" s="30"/>
      <c r="F60" s="30"/>
      <c r="G60" s="30"/>
      <c r="H60" s="30"/>
      <c r="I60" s="30"/>
      <c r="J60" s="30"/>
      <c r="K60" s="30"/>
      <c r="L60" s="61" t="str">
        <f>IF($Q60="","",IF($C60="","",VLOOKUP($Q60,'Puretut ESMA koodit_FI'!$J$2:$M$169,2,FALSE)))</f>
        <v/>
      </c>
      <c r="M60" s="61" t="str">
        <f>IF($Q60="","",IF($C60="","",VLOOKUP($Q60,'Puretut ESMA koodit_FI'!$J$2:$M$169,3,FALSE)))</f>
        <v/>
      </c>
      <c r="N60" s="61" t="str">
        <f>IF($Q60="","",IF($C60="","",VLOOKUP($Q60,'Puretut ESMA koodit_FI'!$J$2:$M$169,4,FALSE)))</f>
        <v/>
      </c>
      <c r="O60" s="27"/>
      <c r="P60" s="23"/>
      <c r="Q60" s="25" t="str">
        <f t="shared" si="0"/>
        <v/>
      </c>
    </row>
    <row r="61" spans="2:17" s="58" customFormat="1" x14ac:dyDescent="0.35">
      <c r="B61" s="36"/>
      <c r="C61" s="29"/>
      <c r="D61" s="30"/>
      <c r="E61" s="30"/>
      <c r="F61" s="30"/>
      <c r="G61" s="30"/>
      <c r="H61" s="30"/>
      <c r="I61" s="30"/>
      <c r="J61" s="30"/>
      <c r="K61" s="30"/>
      <c r="L61" s="61" t="str">
        <f>IF($Q61="","",IF($C61="","",VLOOKUP($Q61,'Puretut ESMA koodit_FI'!$J$2:$M$169,2,FALSE)))</f>
        <v/>
      </c>
      <c r="M61" s="61" t="str">
        <f>IF($Q61="","",IF($C61="","",VLOOKUP($Q61,'Puretut ESMA koodit_FI'!$J$2:$M$169,3,FALSE)))</f>
        <v/>
      </c>
      <c r="N61" s="61" t="str">
        <f>IF($Q61="","",IF($C61="","",VLOOKUP($Q61,'Puretut ESMA koodit_FI'!$J$2:$M$169,4,FALSE)))</f>
        <v/>
      </c>
      <c r="O61" s="27"/>
      <c r="P61" s="23"/>
      <c r="Q61" s="25" t="str">
        <f t="shared" si="0"/>
        <v/>
      </c>
    </row>
    <row r="62" spans="2:17" s="58" customFormat="1" x14ac:dyDescent="0.35">
      <c r="B62" s="36"/>
      <c r="C62" s="29"/>
      <c r="D62" s="30"/>
      <c r="E62" s="30"/>
      <c r="F62" s="30"/>
      <c r="G62" s="30"/>
      <c r="H62" s="30"/>
      <c r="I62" s="30"/>
      <c r="J62" s="30"/>
      <c r="K62" s="30"/>
      <c r="L62" s="61" t="str">
        <f>IF($Q62="","",IF($C62="","",VLOOKUP($Q62,'Puretut ESMA koodit_FI'!$J$2:$M$169,2,FALSE)))</f>
        <v/>
      </c>
      <c r="M62" s="61" t="str">
        <f>IF($Q62="","",IF($C62="","",VLOOKUP($Q62,'Puretut ESMA koodit_FI'!$J$2:$M$169,3,FALSE)))</f>
        <v/>
      </c>
      <c r="N62" s="61" t="str">
        <f>IF($Q62="","",IF($C62="","",VLOOKUP($Q62,'Puretut ESMA koodit_FI'!$J$2:$M$169,4,FALSE)))</f>
        <v/>
      </c>
      <c r="O62" s="27"/>
      <c r="P62" s="23"/>
      <c r="Q62" s="25" t="str">
        <f t="shared" si="0"/>
        <v/>
      </c>
    </row>
    <row r="63" spans="2:17" s="58" customFormat="1" x14ac:dyDescent="0.35">
      <c r="B63" s="36"/>
      <c r="C63" s="29"/>
      <c r="D63" s="30"/>
      <c r="E63" s="30"/>
      <c r="F63" s="30"/>
      <c r="G63" s="30"/>
      <c r="H63" s="30"/>
      <c r="I63" s="30"/>
      <c r="J63" s="30"/>
      <c r="K63" s="30"/>
      <c r="L63" s="61" t="str">
        <f>IF($Q63="","",IF($C63="","",VLOOKUP($Q63,'Puretut ESMA koodit_FI'!$J$2:$M$169,2,FALSE)))</f>
        <v/>
      </c>
      <c r="M63" s="61" t="str">
        <f>IF($Q63="","",IF($C63="","",VLOOKUP($Q63,'Puretut ESMA koodit_FI'!$J$2:$M$169,3,FALSE)))</f>
        <v/>
      </c>
      <c r="N63" s="61" t="str">
        <f>IF($Q63="","",IF($C63="","",VLOOKUP($Q63,'Puretut ESMA koodit_FI'!$J$2:$M$169,4,FALSE)))</f>
        <v/>
      </c>
      <c r="O63" s="27"/>
      <c r="P63" s="23"/>
      <c r="Q63" s="25" t="str">
        <f t="shared" si="0"/>
        <v/>
      </c>
    </row>
    <row r="64" spans="2:17" s="58" customFormat="1" x14ac:dyDescent="0.35">
      <c r="B64" s="36"/>
      <c r="C64" s="29"/>
      <c r="D64" s="30"/>
      <c r="E64" s="30"/>
      <c r="F64" s="30"/>
      <c r="G64" s="30"/>
      <c r="H64" s="30"/>
      <c r="I64" s="30"/>
      <c r="J64" s="30"/>
      <c r="K64" s="30"/>
      <c r="L64" s="61" t="str">
        <f>IF($Q64="","",IF($C64="","",VLOOKUP($Q64,'Puretut ESMA koodit_FI'!$J$2:$M$169,2,FALSE)))</f>
        <v/>
      </c>
      <c r="M64" s="61" t="str">
        <f>IF($Q64="","",IF($C64="","",VLOOKUP($Q64,'Puretut ESMA koodit_FI'!$J$2:$M$169,3,FALSE)))</f>
        <v/>
      </c>
      <c r="N64" s="61" t="str">
        <f>IF($Q64="","",IF($C64="","",VLOOKUP($Q64,'Puretut ESMA koodit_FI'!$J$2:$M$169,4,FALSE)))</f>
        <v/>
      </c>
      <c r="O64" s="27"/>
      <c r="P64" s="23"/>
      <c r="Q64" s="25" t="str">
        <f t="shared" si="0"/>
        <v/>
      </c>
    </row>
    <row r="65" spans="2:18" s="58" customFormat="1" x14ac:dyDescent="0.35">
      <c r="B65" s="36"/>
      <c r="C65" s="29"/>
      <c r="D65" s="30"/>
      <c r="E65" s="30"/>
      <c r="F65" s="30"/>
      <c r="G65" s="30"/>
      <c r="H65" s="30"/>
      <c r="I65" s="30"/>
      <c r="J65" s="30"/>
      <c r="K65" s="30"/>
      <c r="L65" s="61" t="str">
        <f>IF($Q65="","",IF($C65="","",VLOOKUP($Q65,'Puretut ESMA koodit_FI'!$J$2:$M$169,2,FALSE)))</f>
        <v/>
      </c>
      <c r="M65" s="61" t="str">
        <f>IF($Q65="","",IF($C65="","",VLOOKUP($Q65,'Puretut ESMA koodit_FI'!$J$2:$M$169,3,FALSE)))</f>
        <v/>
      </c>
      <c r="N65" s="61" t="str">
        <f>IF($Q65="","",IF($C65="","",VLOOKUP($Q65,'Puretut ESMA koodit_FI'!$J$2:$M$169,4,FALSE)))</f>
        <v/>
      </c>
      <c r="O65" s="27"/>
      <c r="P65" s="23"/>
      <c r="Q65" s="25" t="str">
        <f t="shared" si="0"/>
        <v/>
      </c>
    </row>
    <row r="66" spans="2:18" s="58" customFormat="1" x14ac:dyDescent="0.35">
      <c r="B66" s="36"/>
      <c r="C66" s="29"/>
      <c r="D66" s="30"/>
      <c r="E66" s="30"/>
      <c r="F66" s="30"/>
      <c r="G66" s="30"/>
      <c r="H66" s="30"/>
      <c r="I66" s="30"/>
      <c r="J66" s="30"/>
      <c r="K66" s="30"/>
      <c r="L66" s="61" t="str">
        <f>IF($Q66="","",IF($C66="","",VLOOKUP($Q66,'Puretut ESMA koodit_FI'!$J$2:$M$169,2,FALSE)))</f>
        <v/>
      </c>
      <c r="M66" s="61" t="str">
        <f>IF($Q66="","",IF($C66="","",VLOOKUP($Q66,'Puretut ESMA koodit_FI'!$J$2:$M$169,3,FALSE)))</f>
        <v/>
      </c>
      <c r="N66" s="61" t="str">
        <f>IF($Q66="","",IF($C66="","",VLOOKUP($Q66,'Puretut ESMA koodit_FI'!$J$2:$M$169,4,FALSE)))</f>
        <v/>
      </c>
      <c r="O66" s="27"/>
      <c r="P66" s="23"/>
      <c r="Q66" s="25" t="str">
        <f t="shared" si="0"/>
        <v/>
      </c>
    </row>
    <row r="67" spans="2:18" s="58" customFormat="1" x14ac:dyDescent="0.35">
      <c r="B67" s="36"/>
      <c r="C67" s="29"/>
      <c r="D67" s="30"/>
      <c r="E67" s="30"/>
      <c r="F67" s="30"/>
      <c r="G67" s="30"/>
      <c r="H67" s="30"/>
      <c r="I67" s="30"/>
      <c r="J67" s="30"/>
      <c r="K67" s="30"/>
      <c r="L67" s="61" t="str">
        <f>IF($Q67="","",IF($C67="","",VLOOKUP($Q67,'Puretut ESMA koodit_FI'!$J$2:$M$169,2,FALSE)))</f>
        <v/>
      </c>
      <c r="M67" s="61" t="str">
        <f>IF($Q67="","",IF($C67="","",VLOOKUP($Q67,'Puretut ESMA koodit_FI'!$J$2:$M$169,3,FALSE)))</f>
        <v/>
      </c>
      <c r="N67" s="61" t="str">
        <f>IF($Q67="","",IF($C67="","",VLOOKUP($Q67,'Puretut ESMA koodit_FI'!$J$2:$M$169,4,FALSE)))</f>
        <v/>
      </c>
      <c r="O67" s="27"/>
      <c r="P67" s="23"/>
      <c r="Q67" s="25" t="str">
        <f t="shared" si="0"/>
        <v/>
      </c>
    </row>
    <row r="68" spans="2:18" s="58" customFormat="1" x14ac:dyDescent="0.35">
      <c r="B68" s="36"/>
      <c r="C68" s="29"/>
      <c r="D68" s="30"/>
      <c r="E68" s="30"/>
      <c r="F68" s="30"/>
      <c r="G68" s="30"/>
      <c r="H68" s="30"/>
      <c r="I68" s="30"/>
      <c r="J68" s="30"/>
      <c r="K68" s="30"/>
      <c r="L68" s="61" t="str">
        <f>IF($Q68="","",IF($C68="","",VLOOKUP($Q68,'Puretut ESMA koodit_FI'!$J$2:$M$169,2,FALSE)))</f>
        <v/>
      </c>
      <c r="M68" s="61" t="str">
        <f>IF($Q68="","",IF($C68="","",VLOOKUP($Q68,'Puretut ESMA koodit_FI'!$J$2:$M$169,3,FALSE)))</f>
        <v/>
      </c>
      <c r="N68" s="61" t="str">
        <f>IF($Q68="","",IF($C68="","",VLOOKUP($Q68,'Puretut ESMA koodit_FI'!$J$2:$M$169,4,FALSE)))</f>
        <v/>
      </c>
      <c r="O68" s="27"/>
      <c r="P68" s="23"/>
      <c r="Q68" s="25" t="str">
        <f t="shared" si="0"/>
        <v/>
      </c>
    </row>
    <row r="69" spans="2:18" s="58" customFormat="1" x14ac:dyDescent="0.35">
      <c r="B69" s="36"/>
      <c r="C69" s="29"/>
      <c r="D69" s="30"/>
      <c r="E69" s="30"/>
      <c r="F69" s="30"/>
      <c r="G69" s="30"/>
      <c r="H69" s="30"/>
      <c r="I69" s="30"/>
      <c r="J69" s="30"/>
      <c r="K69" s="30"/>
      <c r="L69" s="61" t="str">
        <f>IF($Q69="","",IF($C69="","",VLOOKUP($Q69,'Puretut ESMA koodit_FI'!$J$2:$M$169,2,FALSE)))</f>
        <v/>
      </c>
      <c r="M69" s="61" t="str">
        <f>IF($Q69="","",IF($C69="","",VLOOKUP($Q69,'Puretut ESMA koodit_FI'!$J$2:$M$169,3,FALSE)))</f>
        <v/>
      </c>
      <c r="N69" s="61" t="str">
        <f>IF($Q69="","",IF($C69="","",VLOOKUP($Q69,'Puretut ESMA koodit_FI'!$J$2:$M$169,4,FALSE)))</f>
        <v/>
      </c>
      <c r="O69" s="27"/>
      <c r="P69" s="23"/>
      <c r="Q69" s="25" t="str">
        <f t="shared" si="0"/>
        <v/>
      </c>
    </row>
    <row r="70" spans="2:18" s="58" customFormat="1" x14ac:dyDescent="0.35">
      <c r="B70" s="36"/>
      <c r="C70" s="29"/>
      <c r="D70" s="30"/>
      <c r="E70" s="30"/>
      <c r="F70" s="30"/>
      <c r="G70" s="30"/>
      <c r="H70" s="30"/>
      <c r="I70" s="30"/>
      <c r="J70" s="30"/>
      <c r="K70" s="30"/>
      <c r="L70" s="61" t="str">
        <f>IF($Q70="","",IF($C70="","",VLOOKUP($Q70,'Puretut ESMA koodit_FI'!$J$2:$M$169,2,FALSE)))</f>
        <v/>
      </c>
      <c r="M70" s="61" t="str">
        <f>IF($Q70="","",IF($C70="","",VLOOKUP($Q70,'Puretut ESMA koodit_FI'!$J$2:$M$169,3,FALSE)))</f>
        <v/>
      </c>
      <c r="N70" s="61" t="str">
        <f>IF($Q70="","",IF($C70="","",VLOOKUP($Q70,'Puretut ESMA koodit_FI'!$J$2:$M$169,4,FALSE)))</f>
        <v/>
      </c>
      <c r="O70" s="27"/>
      <c r="P70" s="23"/>
      <c r="Q70" s="25" t="str">
        <f t="shared" si="0"/>
        <v/>
      </c>
    </row>
    <row r="71" spans="2:18" s="58" customFormat="1" x14ac:dyDescent="0.35">
      <c r="B71" s="36"/>
      <c r="C71" s="29"/>
      <c r="D71" s="30"/>
      <c r="E71" s="30"/>
      <c r="F71" s="30"/>
      <c r="G71" s="30"/>
      <c r="H71" s="30"/>
      <c r="I71" s="30"/>
      <c r="J71" s="30"/>
      <c r="K71" s="30"/>
      <c r="L71" s="61" t="str">
        <f>IF($Q71="","",IF($C71="","",VLOOKUP($Q71,'Puretut ESMA koodit_FI'!$J$2:$M$169,2,FALSE)))</f>
        <v/>
      </c>
      <c r="M71" s="61" t="str">
        <f>IF($Q71="","",IF($C71="","",VLOOKUP($Q71,'Puretut ESMA koodit_FI'!$J$2:$M$169,3,FALSE)))</f>
        <v/>
      </c>
      <c r="N71" s="61" t="str">
        <f>IF($Q71="","",IF($C71="","",VLOOKUP($Q71,'Puretut ESMA koodit_FI'!$J$2:$M$169,4,FALSE)))</f>
        <v/>
      </c>
      <c r="O71" s="27"/>
      <c r="P71" s="23"/>
      <c r="Q71" s="25" t="str">
        <f t="shared" si="0"/>
        <v/>
      </c>
    </row>
    <row r="72" spans="2:18" s="58" customFormat="1" x14ac:dyDescent="0.35">
      <c r="B72" s="36"/>
      <c r="C72" s="29"/>
      <c r="D72" s="30"/>
      <c r="E72" s="30"/>
      <c r="F72" s="30"/>
      <c r="G72" s="30"/>
      <c r="H72" s="30"/>
      <c r="I72" s="30"/>
      <c r="J72" s="30"/>
      <c r="K72" s="30"/>
      <c r="L72" s="61" t="str">
        <f>IF($Q72="","",IF($C72="","",VLOOKUP($Q72,'Puretut ESMA koodit_FI'!$J$2:$M$169,2,FALSE)))</f>
        <v/>
      </c>
      <c r="M72" s="61" t="str">
        <f>IF($Q72="","",IF($C72="","",VLOOKUP($Q72,'Puretut ESMA koodit_FI'!$J$2:$M$169,3,FALSE)))</f>
        <v/>
      </c>
      <c r="N72" s="61" t="str">
        <f>IF($Q72="","",IF($C72="","",VLOOKUP($Q72,'Puretut ESMA koodit_FI'!$J$2:$M$169,4,FALSE)))</f>
        <v/>
      </c>
      <c r="O72" s="27"/>
      <c r="P72" s="23"/>
      <c r="Q72" s="25" t="str">
        <f t="shared" si="0"/>
        <v/>
      </c>
    </row>
    <row r="73" spans="2:18" x14ac:dyDescent="0.2">
      <c r="B73" s="36"/>
      <c r="C73" s="29"/>
      <c r="D73" s="30"/>
      <c r="E73" s="30"/>
      <c r="F73" s="30"/>
      <c r="G73" s="30"/>
      <c r="H73" s="30"/>
      <c r="I73" s="30"/>
      <c r="J73" s="30"/>
      <c r="K73" s="30"/>
      <c r="L73" s="61" t="str">
        <f>IF($Q73="","",IF($C73="","",VLOOKUP($Q73,'Puretut ESMA koodit_FI'!$J$2:$M$169,2,FALSE)))</f>
        <v/>
      </c>
      <c r="M73" s="61" t="str">
        <f>IF($Q73="","",IF($C73="","",VLOOKUP($Q73,'Puretut ESMA koodit_FI'!$J$2:$M$169,3,FALSE)))</f>
        <v/>
      </c>
      <c r="N73" s="61" t="str">
        <f>IF($Q73="","",IF($C73="","",VLOOKUP($Q73,'Puretut ESMA koodit_FI'!$J$2:$M$169,4,FALSE)))</f>
        <v/>
      </c>
      <c r="O73" s="27"/>
      <c r="P73" s="23"/>
      <c r="Q73" s="25" t="str">
        <f t="shared" si="0"/>
        <v/>
      </c>
      <c r="R73" s="58"/>
    </row>
    <row r="74" spans="2:18" x14ac:dyDescent="0.2">
      <c r="B74" s="36"/>
      <c r="C74" s="29"/>
      <c r="D74" s="30"/>
      <c r="E74" s="30"/>
      <c r="F74" s="30"/>
      <c r="G74" s="30"/>
      <c r="H74" s="30"/>
      <c r="I74" s="30"/>
      <c r="J74" s="30"/>
      <c r="K74" s="30"/>
      <c r="L74" s="61" t="str">
        <f>IF($Q74="","",IF($C74="","",VLOOKUP($Q74,'Puretut ESMA koodit_FI'!$J$2:$M$169,2,FALSE)))</f>
        <v/>
      </c>
      <c r="M74" s="61" t="str">
        <f>IF($Q74="","",IF($C74="","",VLOOKUP($Q74,'Puretut ESMA koodit_FI'!$J$2:$M$169,3,FALSE)))</f>
        <v/>
      </c>
      <c r="N74" s="61" t="str">
        <f>IF($Q74="","",IF($C74="","",VLOOKUP($Q74,'Puretut ESMA koodit_FI'!$J$2:$M$169,4,FALSE)))</f>
        <v/>
      </c>
      <c r="O74" s="27"/>
      <c r="P74" s="23"/>
      <c r="Q74" s="25" t="str">
        <f t="shared" si="0"/>
        <v/>
      </c>
      <c r="R74" s="58"/>
    </row>
    <row r="75" spans="2:18" x14ac:dyDescent="0.2">
      <c r="B75" s="36"/>
      <c r="C75" s="29"/>
      <c r="D75" s="30"/>
      <c r="E75" s="30"/>
      <c r="F75" s="30"/>
      <c r="G75" s="30"/>
      <c r="H75" s="30"/>
      <c r="I75" s="30"/>
      <c r="J75" s="30"/>
      <c r="K75" s="30"/>
      <c r="L75" s="61" t="str">
        <f>IF($Q75="","",IF($C75="","",VLOOKUP($Q75,'Puretut ESMA koodit_FI'!$J$2:$M$169,2,FALSE)))</f>
        <v/>
      </c>
      <c r="M75" s="61" t="str">
        <f>IF($Q75="","",IF($C75="","",VLOOKUP($Q75,'Puretut ESMA koodit_FI'!$J$2:$M$169,3,FALSE)))</f>
        <v/>
      </c>
      <c r="N75" s="61" t="str">
        <f>IF($Q75="","",IF($C75="","",VLOOKUP($Q75,'Puretut ESMA koodit_FI'!$J$2:$M$169,4,FALSE)))</f>
        <v/>
      </c>
      <c r="O75" s="27"/>
      <c r="P75" s="23"/>
      <c r="Q75" s="25" t="str">
        <f t="shared" si="0"/>
        <v/>
      </c>
      <c r="R75" s="58"/>
    </row>
    <row r="76" spans="2:18" x14ac:dyDescent="0.2">
      <c r="B76" s="36"/>
      <c r="C76" s="29"/>
      <c r="D76" s="30"/>
      <c r="E76" s="30"/>
      <c r="F76" s="30"/>
      <c r="G76" s="30"/>
      <c r="H76" s="30"/>
      <c r="I76" s="30"/>
      <c r="J76" s="30"/>
      <c r="K76" s="30"/>
      <c r="L76" s="61" t="str">
        <f>IF($Q76="","",IF($C76="","",VLOOKUP($Q76,'Puretut ESMA koodit_FI'!$J$2:$M$169,2,FALSE)))</f>
        <v/>
      </c>
      <c r="M76" s="61" t="str">
        <f>IF($Q76="","",IF($C76="","",VLOOKUP($Q76,'Puretut ESMA koodit_FI'!$J$2:$M$169,3,FALSE)))</f>
        <v/>
      </c>
      <c r="N76" s="61" t="str">
        <f>IF($Q76="","",IF($C76="","",VLOOKUP($Q76,'Puretut ESMA koodit_FI'!$J$2:$M$169,4,FALSE)))</f>
        <v/>
      </c>
      <c r="O76" s="27"/>
      <c r="P76" s="23"/>
      <c r="Q76" s="25" t="str">
        <f t="shared" si="0"/>
        <v/>
      </c>
      <c r="R76" s="58"/>
    </row>
    <row r="77" spans="2:18" x14ac:dyDescent="0.2">
      <c r="B77" s="36"/>
      <c r="C77" s="29"/>
      <c r="D77" s="30"/>
      <c r="E77" s="30"/>
      <c r="F77" s="30"/>
      <c r="G77" s="30"/>
      <c r="H77" s="30"/>
      <c r="I77" s="30"/>
      <c r="J77" s="30"/>
      <c r="K77" s="30"/>
      <c r="L77" s="61" t="str">
        <f>IF($Q77="","",IF($C77="","",VLOOKUP($Q77,'Puretut ESMA koodit_FI'!$J$2:$M$169,2,FALSE)))</f>
        <v/>
      </c>
      <c r="M77" s="61" t="str">
        <f>IF($Q77="","",IF($C77="","",VLOOKUP($Q77,'Puretut ESMA koodit_FI'!$J$2:$M$169,3,FALSE)))</f>
        <v/>
      </c>
      <c r="N77" s="61" t="str">
        <f>IF($Q77="","",IF($C77="","",VLOOKUP($Q77,'Puretut ESMA koodit_FI'!$J$2:$M$169,4,FALSE)))</f>
        <v/>
      </c>
      <c r="O77" s="27"/>
      <c r="P77" s="23"/>
      <c r="Q77" s="25" t="str">
        <f t="shared" si="0"/>
        <v/>
      </c>
      <c r="R77" s="58"/>
    </row>
    <row r="78" spans="2:18" x14ac:dyDescent="0.2">
      <c r="B78" s="36"/>
      <c r="C78" s="29"/>
      <c r="D78" s="30"/>
      <c r="E78" s="30"/>
      <c r="F78" s="30"/>
      <c r="G78" s="30"/>
      <c r="H78" s="30"/>
      <c r="I78" s="30"/>
      <c r="J78" s="30"/>
      <c r="K78" s="30"/>
      <c r="L78" s="61" t="str">
        <f>IF($Q78="","",IF($C78="","",VLOOKUP($Q78,'Puretut ESMA koodit_FI'!$J$2:$M$169,2,FALSE)))</f>
        <v/>
      </c>
      <c r="M78" s="61" t="str">
        <f>IF($Q78="","",IF($C78="","",VLOOKUP($Q78,'Puretut ESMA koodit_FI'!$J$2:$M$169,3,FALSE)))</f>
        <v/>
      </c>
      <c r="N78" s="61" t="str">
        <f>IF($Q78="","",IF($C78="","",VLOOKUP($Q78,'Puretut ESMA koodit_FI'!$J$2:$M$169,4,FALSE)))</f>
        <v/>
      </c>
      <c r="O78" s="27"/>
      <c r="P78" s="23"/>
      <c r="Q78" s="25" t="str">
        <f t="shared" si="0"/>
        <v/>
      </c>
      <c r="R78" s="58"/>
    </row>
    <row r="79" spans="2:18" x14ac:dyDescent="0.2">
      <c r="B79" s="36"/>
      <c r="C79" s="29"/>
      <c r="D79" s="30"/>
      <c r="E79" s="30"/>
      <c r="F79" s="30"/>
      <c r="G79" s="30"/>
      <c r="H79" s="30"/>
      <c r="I79" s="30"/>
      <c r="J79" s="30"/>
      <c r="K79" s="30"/>
      <c r="L79" s="61" t="str">
        <f>IF($Q79="","",IF($C79="","",VLOOKUP($Q79,'Puretut ESMA koodit_FI'!$J$2:$M$169,2,FALSE)))</f>
        <v/>
      </c>
      <c r="M79" s="61" t="str">
        <f>IF($Q79="","",IF($C79="","",VLOOKUP($Q79,'Puretut ESMA koodit_FI'!$J$2:$M$169,3,FALSE)))</f>
        <v/>
      </c>
      <c r="N79" s="61" t="str">
        <f>IF($Q79="","",IF($C79="","",VLOOKUP($Q79,'Puretut ESMA koodit_FI'!$J$2:$M$169,4,FALSE)))</f>
        <v/>
      </c>
      <c r="O79" s="27"/>
      <c r="P79" s="23"/>
      <c r="Q79" s="25" t="str">
        <f t="shared" si="0"/>
        <v/>
      </c>
      <c r="R79" s="58"/>
    </row>
    <row r="80" spans="2:18" x14ac:dyDescent="0.2">
      <c r="B80" s="36"/>
      <c r="C80" s="29"/>
      <c r="D80" s="30"/>
      <c r="E80" s="30"/>
      <c r="F80" s="30"/>
      <c r="G80" s="30"/>
      <c r="H80" s="30"/>
      <c r="I80" s="30"/>
      <c r="J80" s="30"/>
      <c r="K80" s="30"/>
      <c r="L80" s="61" t="str">
        <f>IF($Q80="","",IF($C80="","",VLOOKUP($Q80,'Puretut ESMA koodit_FI'!$J$2:$M$169,2,FALSE)))</f>
        <v/>
      </c>
      <c r="M80" s="61" t="str">
        <f>IF($Q80="","",IF($C80="","",VLOOKUP($Q80,'Puretut ESMA koodit_FI'!$J$2:$M$169,3,FALSE)))</f>
        <v/>
      </c>
      <c r="N80" s="61" t="str">
        <f>IF($Q80="","",IF($C80="","",VLOOKUP($Q80,'Puretut ESMA koodit_FI'!$J$2:$M$169,4,FALSE)))</f>
        <v/>
      </c>
      <c r="O80" s="27"/>
      <c r="P80" s="23"/>
      <c r="Q80" s="25" t="str">
        <f t="shared" si="0"/>
        <v/>
      </c>
      <c r="R80" s="58"/>
    </row>
    <row r="81" spans="2:18" x14ac:dyDescent="0.2">
      <c r="B81" s="36"/>
      <c r="C81" s="29"/>
      <c r="D81" s="30"/>
      <c r="E81" s="30"/>
      <c r="F81" s="30"/>
      <c r="G81" s="30"/>
      <c r="H81" s="30"/>
      <c r="I81" s="30"/>
      <c r="J81" s="30"/>
      <c r="K81" s="30"/>
      <c r="L81" s="61" t="str">
        <f>IF($Q81="","",IF($C81="","",VLOOKUP($Q81,'Puretut ESMA koodit_FI'!$J$2:$M$169,2,FALSE)))</f>
        <v/>
      </c>
      <c r="M81" s="61" t="str">
        <f>IF($Q81="","",IF($C81="","",VLOOKUP($Q81,'Puretut ESMA koodit_FI'!$J$2:$M$169,3,FALSE)))</f>
        <v/>
      </c>
      <c r="N81" s="61" t="str">
        <f>IF($Q81="","",IF($C81="","",VLOOKUP($Q81,'Puretut ESMA koodit_FI'!$J$2:$M$169,4,FALSE)))</f>
        <v/>
      </c>
      <c r="O81" s="27"/>
      <c r="P81" s="23"/>
      <c r="Q81" s="25" t="str">
        <f t="shared" si="0"/>
        <v/>
      </c>
      <c r="R81" s="58"/>
    </row>
    <row r="82" spans="2:18" x14ac:dyDescent="0.2">
      <c r="B82" s="36"/>
      <c r="C82" s="29"/>
      <c r="D82" s="30"/>
      <c r="E82" s="30"/>
      <c r="F82" s="30"/>
      <c r="G82" s="30"/>
      <c r="H82" s="30"/>
      <c r="I82" s="30"/>
      <c r="J82" s="30"/>
      <c r="K82" s="30"/>
      <c r="L82" s="61" t="str">
        <f>IF($Q82="","",IF($C82="","",VLOOKUP($Q82,'Puretut ESMA koodit_FI'!$J$2:$M$169,2,FALSE)))</f>
        <v/>
      </c>
      <c r="M82" s="61" t="str">
        <f>IF($Q82="","",IF($C82="","",VLOOKUP($Q82,'Puretut ESMA koodit_FI'!$J$2:$M$169,3,FALSE)))</f>
        <v/>
      </c>
      <c r="N82" s="61" t="str">
        <f>IF($Q82="","",IF($C82="","",VLOOKUP($Q82,'Puretut ESMA koodit_FI'!$J$2:$M$169,4,FALSE)))</f>
        <v/>
      </c>
      <c r="O82" s="27"/>
      <c r="P82" s="23"/>
      <c r="Q82" s="25" t="str">
        <f t="shared" si="0"/>
        <v/>
      </c>
      <c r="R82" s="58"/>
    </row>
    <row r="83" spans="2:18" x14ac:dyDescent="0.2">
      <c r="B83" s="36"/>
      <c r="C83" s="29"/>
      <c r="D83" s="30"/>
      <c r="E83" s="30"/>
      <c r="F83" s="30"/>
      <c r="G83" s="30"/>
      <c r="H83" s="30"/>
      <c r="I83" s="30"/>
      <c r="J83" s="30"/>
      <c r="K83" s="30"/>
      <c r="L83" s="61" t="str">
        <f>IF($Q83="","",IF($C83="","",VLOOKUP($Q83,'Puretut ESMA koodit_FI'!$J$2:$M$169,2,FALSE)))</f>
        <v/>
      </c>
      <c r="M83" s="61" t="str">
        <f>IF($Q83="","",IF($C83="","",VLOOKUP($Q83,'Puretut ESMA koodit_FI'!$J$2:$M$169,3,FALSE)))</f>
        <v/>
      </c>
      <c r="N83" s="61" t="str">
        <f>IF($Q83="","",IF($C83="","",VLOOKUP($Q83,'Puretut ESMA koodit_FI'!$J$2:$M$169,4,FALSE)))</f>
        <v/>
      </c>
      <c r="O83" s="27"/>
      <c r="P83" s="23"/>
      <c r="Q83" s="25" t="str">
        <f t="shared" si="0"/>
        <v/>
      </c>
      <c r="R83" s="58"/>
    </row>
    <row r="84" spans="2:18" x14ac:dyDescent="0.2">
      <c r="B84" s="36"/>
      <c r="C84" s="29"/>
      <c r="D84" s="30"/>
      <c r="E84" s="30"/>
      <c r="F84" s="30"/>
      <c r="G84" s="30"/>
      <c r="H84" s="30"/>
      <c r="I84" s="30"/>
      <c r="J84" s="30"/>
      <c r="K84" s="30"/>
      <c r="L84" s="61" t="str">
        <f>IF($Q84="","",IF($C84="","",VLOOKUP($Q84,'Puretut ESMA koodit_FI'!$J$2:$M$169,2,FALSE)))</f>
        <v/>
      </c>
      <c r="M84" s="61" t="str">
        <f>IF($Q84="","",IF($C84="","",VLOOKUP($Q84,'Puretut ESMA koodit_FI'!$J$2:$M$169,3,FALSE)))</f>
        <v/>
      </c>
      <c r="N84" s="61" t="str">
        <f>IF($Q84="","",IF($C84="","",VLOOKUP($Q84,'Puretut ESMA koodit_FI'!$J$2:$M$169,4,FALSE)))</f>
        <v/>
      </c>
      <c r="O84" s="27"/>
      <c r="P84" s="23"/>
      <c r="Q84" s="25" t="str">
        <f t="shared" si="0"/>
        <v/>
      </c>
      <c r="R84" s="58"/>
    </row>
    <row r="85" spans="2:18" x14ac:dyDescent="0.2">
      <c r="B85" s="36"/>
      <c r="C85" s="29"/>
      <c r="D85" s="30"/>
      <c r="E85" s="30"/>
      <c r="F85" s="30"/>
      <c r="G85" s="30"/>
      <c r="H85" s="30"/>
      <c r="I85" s="30"/>
      <c r="J85" s="30"/>
      <c r="K85" s="30"/>
      <c r="L85" s="61" t="str">
        <f>IF($Q85="","",IF($C85="","",VLOOKUP($Q85,'Puretut ESMA koodit_FI'!$J$2:$M$169,2,FALSE)))</f>
        <v/>
      </c>
      <c r="M85" s="61" t="str">
        <f>IF($Q85="","",IF($C85="","",VLOOKUP($Q85,'Puretut ESMA koodit_FI'!$J$2:$M$169,3,FALSE)))</f>
        <v/>
      </c>
      <c r="N85" s="61" t="str">
        <f>IF($Q85="","",IF($C85="","",VLOOKUP($Q85,'Puretut ESMA koodit_FI'!$J$2:$M$169,4,FALSE)))</f>
        <v/>
      </c>
      <c r="O85" s="27"/>
      <c r="P85" s="23"/>
      <c r="Q85" s="25" t="str">
        <f t="shared" si="0"/>
        <v/>
      </c>
      <c r="R85" s="58"/>
    </row>
    <row r="86" spans="2:18" x14ac:dyDescent="0.2">
      <c r="B86" s="36"/>
      <c r="C86" s="29"/>
      <c r="D86" s="30"/>
      <c r="E86" s="30"/>
      <c r="F86" s="30"/>
      <c r="G86" s="30"/>
      <c r="H86" s="30"/>
      <c r="I86" s="30"/>
      <c r="J86" s="30"/>
      <c r="K86" s="30"/>
      <c r="L86" s="61" t="str">
        <f>IF($Q86="","",IF($C86="","",VLOOKUP($Q86,'Puretut ESMA koodit_FI'!$J$2:$M$169,2,FALSE)))</f>
        <v/>
      </c>
      <c r="M86" s="61" t="str">
        <f>IF($Q86="","",IF($C86="","",VLOOKUP($Q86,'Puretut ESMA koodit_FI'!$J$2:$M$169,3,FALSE)))</f>
        <v/>
      </c>
      <c r="N86" s="61" t="str">
        <f>IF($Q86="","",IF($C86="","",VLOOKUP($Q86,'Puretut ESMA koodit_FI'!$J$2:$M$169,4,FALSE)))</f>
        <v/>
      </c>
      <c r="O86" s="27"/>
      <c r="P86" s="23"/>
      <c r="Q86" s="25" t="str">
        <f t="shared" si="0"/>
        <v/>
      </c>
      <c r="R86" s="58"/>
    </row>
    <row r="87" spans="2:18" x14ac:dyDescent="0.2">
      <c r="B87" s="36"/>
      <c r="C87" s="29"/>
      <c r="D87" s="30"/>
      <c r="E87" s="30"/>
      <c r="F87" s="30"/>
      <c r="G87" s="30"/>
      <c r="H87" s="30"/>
      <c r="I87" s="30"/>
      <c r="J87" s="30"/>
      <c r="K87" s="30"/>
      <c r="L87" s="61" t="str">
        <f>IF($Q87="","",IF($C87="","",VLOOKUP($Q87,'Puretut ESMA koodit_FI'!$J$2:$M$169,2,FALSE)))</f>
        <v/>
      </c>
      <c r="M87" s="61" t="str">
        <f>IF($Q87="","",IF($C87="","",VLOOKUP($Q87,'Puretut ESMA koodit_FI'!$J$2:$M$169,3,FALSE)))</f>
        <v/>
      </c>
      <c r="N87" s="61" t="str">
        <f>IF($Q87="","",IF($C87="","",VLOOKUP($Q87,'Puretut ESMA koodit_FI'!$J$2:$M$169,4,FALSE)))</f>
        <v/>
      </c>
      <c r="O87" s="27"/>
      <c r="P87" s="23"/>
      <c r="Q87" s="25" t="str">
        <f t="shared" si="0"/>
        <v/>
      </c>
      <c r="R87" s="58"/>
    </row>
    <row r="88" spans="2:18" x14ac:dyDescent="0.2">
      <c r="B88" s="36"/>
      <c r="C88" s="29"/>
      <c r="D88" s="30"/>
      <c r="E88" s="30"/>
      <c r="F88" s="30"/>
      <c r="G88" s="30"/>
      <c r="H88" s="30"/>
      <c r="I88" s="30"/>
      <c r="J88" s="30"/>
      <c r="K88" s="30"/>
      <c r="L88" s="61" t="str">
        <f>IF($Q88="","",IF($C88="","",VLOOKUP($Q88,'Puretut ESMA koodit_FI'!$J$2:$M$169,2,FALSE)))</f>
        <v/>
      </c>
      <c r="M88" s="61" t="str">
        <f>IF($Q88="","",IF($C88="","",VLOOKUP($Q88,'Puretut ESMA koodit_FI'!$J$2:$M$169,3,FALSE)))</f>
        <v/>
      </c>
      <c r="N88" s="61" t="str">
        <f>IF($Q88="","",IF($C88="","",VLOOKUP($Q88,'Puretut ESMA koodit_FI'!$J$2:$M$169,4,FALSE)))</f>
        <v/>
      </c>
      <c r="O88" s="27"/>
      <c r="P88" s="23"/>
      <c r="Q88" s="25" t="str">
        <f t="shared" si="0"/>
        <v/>
      </c>
      <c r="R88" s="58"/>
    </row>
    <row r="89" spans="2:18" x14ac:dyDescent="0.2">
      <c r="B89" s="36"/>
      <c r="C89" s="29"/>
      <c r="D89" s="30"/>
      <c r="E89" s="30"/>
      <c r="F89" s="30"/>
      <c r="G89" s="30"/>
      <c r="H89" s="30"/>
      <c r="I89" s="30"/>
      <c r="J89" s="30"/>
      <c r="K89" s="30"/>
      <c r="L89" s="61" t="str">
        <f>IF($Q89="","",IF($C89="","",VLOOKUP($Q89,'Puretut ESMA koodit_FI'!$J$2:$M$169,2,FALSE)))</f>
        <v/>
      </c>
      <c r="M89" s="61" t="str">
        <f>IF($Q89="","",IF($C89="","",VLOOKUP($Q89,'Puretut ESMA koodit_FI'!$J$2:$M$169,3,FALSE)))</f>
        <v/>
      </c>
      <c r="N89" s="61" t="str">
        <f>IF($Q89="","",IF($C89="","",VLOOKUP($Q89,'Puretut ESMA koodit_FI'!$J$2:$M$169,4,FALSE)))</f>
        <v/>
      </c>
      <c r="O89" s="27"/>
      <c r="P89" s="23"/>
      <c r="Q89" s="25" t="str">
        <f t="shared" si="0"/>
        <v/>
      </c>
      <c r="R89" s="58"/>
    </row>
    <row r="90" spans="2:18" x14ac:dyDescent="0.2">
      <c r="B90" s="36"/>
      <c r="C90" s="29"/>
      <c r="D90" s="30"/>
      <c r="E90" s="30"/>
      <c r="F90" s="30"/>
      <c r="G90" s="30"/>
      <c r="H90" s="30"/>
      <c r="I90" s="30"/>
      <c r="J90" s="30"/>
      <c r="K90" s="30"/>
      <c r="L90" s="61" t="str">
        <f>IF($Q90="","",IF($C90="","",VLOOKUP($Q90,'Puretut ESMA koodit_FI'!$J$2:$M$169,2,FALSE)))</f>
        <v/>
      </c>
      <c r="M90" s="61" t="str">
        <f>IF($Q90="","",IF($C90="","",VLOOKUP($Q90,'Puretut ESMA koodit_FI'!$J$2:$M$169,3,FALSE)))</f>
        <v/>
      </c>
      <c r="N90" s="61" t="str">
        <f>IF($Q90="","",IF($C90="","",VLOOKUP($Q90,'Puretut ESMA koodit_FI'!$J$2:$M$169,4,FALSE)))</f>
        <v/>
      </c>
      <c r="O90" s="27"/>
      <c r="P90" s="23"/>
      <c r="Q90" s="25" t="str">
        <f t="shared" si="0"/>
        <v/>
      </c>
      <c r="R90" s="58"/>
    </row>
    <row r="91" spans="2:18" x14ac:dyDescent="0.2">
      <c r="B91" s="36"/>
      <c r="C91" s="29"/>
      <c r="D91" s="30"/>
      <c r="E91" s="30"/>
      <c r="F91" s="30"/>
      <c r="G91" s="30"/>
      <c r="H91" s="30"/>
      <c r="I91" s="30"/>
      <c r="J91" s="30"/>
      <c r="K91" s="30"/>
      <c r="L91" s="61" t="str">
        <f>IF($Q91="","",IF($C91="","",VLOOKUP($Q91,'Puretut ESMA koodit_FI'!$J$2:$M$169,2,FALSE)))</f>
        <v/>
      </c>
      <c r="M91" s="61" t="str">
        <f>IF($Q91="","",IF($C91="","",VLOOKUP($Q91,'Puretut ESMA koodit_FI'!$J$2:$M$169,3,FALSE)))</f>
        <v/>
      </c>
      <c r="N91" s="61" t="str">
        <f>IF($Q91="","",IF($C91="","",VLOOKUP($Q91,'Puretut ESMA koodit_FI'!$J$2:$M$169,4,FALSE)))</f>
        <v/>
      </c>
      <c r="O91" s="27"/>
      <c r="P91" s="23"/>
      <c r="Q91" s="25" t="str">
        <f t="shared" ref="Q91:Q122" si="1">IF(C91="","",$J$51&amp;E91&amp;F91&amp;G91&amp;H91&amp;I91&amp;J91)</f>
        <v/>
      </c>
      <c r="R91" s="58"/>
    </row>
    <row r="92" spans="2:18" x14ac:dyDescent="0.2">
      <c r="B92" s="36"/>
      <c r="C92" s="29"/>
      <c r="D92" s="30"/>
      <c r="E92" s="30"/>
      <c r="F92" s="30"/>
      <c r="G92" s="30"/>
      <c r="H92" s="30"/>
      <c r="I92" s="30"/>
      <c r="J92" s="30"/>
      <c r="K92" s="30"/>
      <c r="L92" s="61" t="str">
        <f>IF($Q92="","",IF($C92="","",VLOOKUP($Q92,'Puretut ESMA koodit_FI'!$J$2:$M$169,2,FALSE)))</f>
        <v/>
      </c>
      <c r="M92" s="61" t="str">
        <f>IF($Q92="","",IF($C92="","",VLOOKUP($Q92,'Puretut ESMA koodit_FI'!$J$2:$M$169,3,FALSE)))</f>
        <v/>
      </c>
      <c r="N92" s="61" t="str">
        <f>IF($Q92="","",IF($C92="","",VLOOKUP($Q92,'Puretut ESMA koodit_FI'!$J$2:$M$169,4,FALSE)))</f>
        <v/>
      </c>
      <c r="O92" s="27"/>
      <c r="P92" s="23"/>
      <c r="Q92" s="25" t="str">
        <f t="shared" si="1"/>
        <v/>
      </c>
      <c r="R92" s="58"/>
    </row>
    <row r="93" spans="2:18" x14ac:dyDescent="0.2">
      <c r="B93" s="36"/>
      <c r="C93" s="29"/>
      <c r="D93" s="30"/>
      <c r="E93" s="30"/>
      <c r="F93" s="30"/>
      <c r="G93" s="30"/>
      <c r="H93" s="30"/>
      <c r="I93" s="30"/>
      <c r="J93" s="30"/>
      <c r="K93" s="30"/>
      <c r="L93" s="61" t="str">
        <f>IF($Q93="","",IF($C93="","",VLOOKUP($Q93,'Puretut ESMA koodit_FI'!$J$2:$M$169,2,FALSE)))</f>
        <v/>
      </c>
      <c r="M93" s="61" t="str">
        <f>IF($Q93="","",IF($C93="","",VLOOKUP($Q93,'Puretut ESMA koodit_FI'!$J$2:$M$169,3,FALSE)))</f>
        <v/>
      </c>
      <c r="N93" s="61" t="str">
        <f>IF($Q93="","",IF($C93="","",VLOOKUP($Q93,'Puretut ESMA koodit_FI'!$J$2:$M$169,4,FALSE)))</f>
        <v/>
      </c>
      <c r="O93" s="27"/>
      <c r="P93" s="23"/>
      <c r="Q93" s="25" t="str">
        <f t="shared" si="1"/>
        <v/>
      </c>
      <c r="R93" s="58"/>
    </row>
    <row r="94" spans="2:18" x14ac:dyDescent="0.2">
      <c r="B94" s="36"/>
      <c r="C94" s="29"/>
      <c r="D94" s="30"/>
      <c r="E94" s="30"/>
      <c r="F94" s="30"/>
      <c r="G94" s="30"/>
      <c r="H94" s="30"/>
      <c r="I94" s="30"/>
      <c r="J94" s="30"/>
      <c r="K94" s="30"/>
      <c r="L94" s="61" t="str">
        <f>IF($Q94="","",IF($C94="","",VLOOKUP($Q94,'Puretut ESMA koodit_FI'!$J$2:$M$169,2,FALSE)))</f>
        <v/>
      </c>
      <c r="M94" s="61" t="str">
        <f>IF($Q94="","",IF($C94="","",VLOOKUP($Q94,'Puretut ESMA koodit_FI'!$J$2:$M$169,3,FALSE)))</f>
        <v/>
      </c>
      <c r="N94" s="61" t="str">
        <f>IF($Q94="","",IF($C94="","",VLOOKUP($Q94,'Puretut ESMA koodit_FI'!$J$2:$M$169,4,FALSE)))</f>
        <v/>
      </c>
      <c r="O94" s="27"/>
      <c r="P94" s="23"/>
      <c r="Q94" s="25" t="str">
        <f t="shared" si="1"/>
        <v/>
      </c>
      <c r="R94" s="58"/>
    </row>
    <row r="95" spans="2:18" x14ac:dyDescent="0.2">
      <c r="B95" s="36"/>
      <c r="C95" s="29"/>
      <c r="D95" s="30"/>
      <c r="E95" s="30"/>
      <c r="F95" s="30"/>
      <c r="G95" s="30"/>
      <c r="H95" s="30"/>
      <c r="I95" s="30"/>
      <c r="J95" s="30"/>
      <c r="K95" s="30"/>
      <c r="L95" s="61" t="str">
        <f>IF($Q95="","",IF($C95="","",VLOOKUP($Q95,'Puretut ESMA koodit_FI'!$J$2:$M$169,2,FALSE)))</f>
        <v/>
      </c>
      <c r="M95" s="61" t="str">
        <f>IF($Q95="","",IF($C95="","",VLOOKUP($Q95,'Puretut ESMA koodit_FI'!$J$2:$M$169,3,FALSE)))</f>
        <v/>
      </c>
      <c r="N95" s="61" t="str">
        <f>IF($Q95="","",IF($C95="","",VLOOKUP($Q95,'Puretut ESMA koodit_FI'!$J$2:$M$169,4,FALSE)))</f>
        <v/>
      </c>
      <c r="O95" s="27"/>
      <c r="P95" s="23"/>
      <c r="Q95" s="25" t="str">
        <f t="shared" si="1"/>
        <v/>
      </c>
      <c r="R95" s="58"/>
    </row>
    <row r="96" spans="2:18" x14ac:dyDescent="0.2">
      <c r="B96" s="36"/>
      <c r="C96" s="29"/>
      <c r="D96" s="30"/>
      <c r="E96" s="30"/>
      <c r="F96" s="30"/>
      <c r="G96" s="30"/>
      <c r="H96" s="30"/>
      <c r="I96" s="30"/>
      <c r="J96" s="30"/>
      <c r="K96" s="30"/>
      <c r="L96" s="61" t="str">
        <f>IF($Q96="","",IF($C96="","",VLOOKUP($Q96,'Puretut ESMA koodit_FI'!$J$2:$M$169,2,FALSE)))</f>
        <v/>
      </c>
      <c r="M96" s="61" t="str">
        <f>IF($Q96="","",IF($C96="","",VLOOKUP($Q96,'Puretut ESMA koodit_FI'!$J$2:$M$169,3,FALSE)))</f>
        <v/>
      </c>
      <c r="N96" s="61" t="str">
        <f>IF($Q96="","",IF($C96="","",VLOOKUP($Q96,'Puretut ESMA koodit_FI'!$J$2:$M$169,4,FALSE)))</f>
        <v/>
      </c>
      <c r="O96" s="27"/>
      <c r="P96" s="23"/>
      <c r="Q96" s="25" t="str">
        <f t="shared" si="1"/>
        <v/>
      </c>
      <c r="R96" s="58"/>
    </row>
    <row r="97" spans="2:18" x14ac:dyDescent="0.2">
      <c r="B97" s="36"/>
      <c r="C97" s="29"/>
      <c r="D97" s="30"/>
      <c r="E97" s="30"/>
      <c r="F97" s="30"/>
      <c r="G97" s="30"/>
      <c r="H97" s="30"/>
      <c r="I97" s="30"/>
      <c r="J97" s="30"/>
      <c r="K97" s="30"/>
      <c r="L97" s="61" t="str">
        <f>IF($Q97="","",IF($C97="","",VLOOKUP($Q97,'Puretut ESMA koodit_FI'!$J$2:$M$169,2,FALSE)))</f>
        <v/>
      </c>
      <c r="M97" s="61" t="str">
        <f>IF($Q97="","",IF($C97="","",VLOOKUP($Q97,'Puretut ESMA koodit_FI'!$J$2:$M$169,3,FALSE)))</f>
        <v/>
      </c>
      <c r="N97" s="61" t="str">
        <f>IF($Q97="","",IF($C97="","",VLOOKUP($Q97,'Puretut ESMA koodit_FI'!$J$2:$M$169,4,FALSE)))</f>
        <v/>
      </c>
      <c r="O97" s="27"/>
      <c r="P97" s="23"/>
      <c r="Q97" s="25" t="str">
        <f t="shared" si="1"/>
        <v/>
      </c>
      <c r="R97" s="58"/>
    </row>
    <row r="98" spans="2:18" x14ac:dyDescent="0.2">
      <c r="B98" s="36"/>
      <c r="C98" s="29"/>
      <c r="D98" s="30"/>
      <c r="E98" s="30"/>
      <c r="F98" s="30"/>
      <c r="G98" s="30"/>
      <c r="H98" s="30"/>
      <c r="I98" s="30"/>
      <c r="J98" s="30"/>
      <c r="K98" s="30"/>
      <c r="L98" s="61" t="str">
        <f>IF($Q98="","",IF($C98="","",VLOOKUP($Q98,'Puretut ESMA koodit_FI'!$J$2:$M$169,2,FALSE)))</f>
        <v/>
      </c>
      <c r="M98" s="61" t="str">
        <f>IF($Q98="","",IF($C98="","",VLOOKUP($Q98,'Puretut ESMA koodit_FI'!$J$2:$M$169,3,FALSE)))</f>
        <v/>
      </c>
      <c r="N98" s="61" t="str">
        <f>IF($Q98="","",IF($C98="","",VLOOKUP($Q98,'Puretut ESMA koodit_FI'!$J$2:$M$169,4,FALSE)))</f>
        <v/>
      </c>
      <c r="O98" s="27"/>
      <c r="P98" s="23"/>
      <c r="Q98" s="25" t="str">
        <f t="shared" si="1"/>
        <v/>
      </c>
      <c r="R98" s="58"/>
    </row>
    <row r="99" spans="2:18" x14ac:dyDescent="0.2">
      <c r="B99" s="36"/>
      <c r="C99" s="29"/>
      <c r="D99" s="30"/>
      <c r="E99" s="30"/>
      <c r="F99" s="30"/>
      <c r="G99" s="30"/>
      <c r="H99" s="30"/>
      <c r="I99" s="30"/>
      <c r="J99" s="30"/>
      <c r="K99" s="30"/>
      <c r="L99" s="61" t="str">
        <f>IF($Q99="","",IF($C99="","",VLOOKUP($Q99,'Puretut ESMA koodit_FI'!$J$2:$M$169,2,FALSE)))</f>
        <v/>
      </c>
      <c r="M99" s="61" t="str">
        <f>IF($Q99="","",IF($C99="","",VLOOKUP($Q99,'Puretut ESMA koodit_FI'!$J$2:$M$169,3,FALSE)))</f>
        <v/>
      </c>
      <c r="N99" s="61" t="str">
        <f>IF($Q99="","",IF($C99="","",VLOOKUP($Q99,'Puretut ESMA koodit_FI'!$J$2:$M$169,4,FALSE)))</f>
        <v/>
      </c>
      <c r="O99" s="27"/>
      <c r="P99" s="23"/>
      <c r="Q99" s="25" t="str">
        <f t="shared" si="1"/>
        <v/>
      </c>
      <c r="R99" s="58"/>
    </row>
    <row r="100" spans="2:18" x14ac:dyDescent="0.2">
      <c r="B100" s="36"/>
      <c r="C100" s="29"/>
      <c r="D100" s="30"/>
      <c r="E100" s="30"/>
      <c r="F100" s="30"/>
      <c r="G100" s="30"/>
      <c r="H100" s="30"/>
      <c r="I100" s="30"/>
      <c r="J100" s="30"/>
      <c r="K100" s="30"/>
      <c r="L100" s="61" t="str">
        <f>IF($Q100="","",IF($C100="","",VLOOKUP($Q100,'Puretut ESMA koodit_FI'!$J$2:$M$169,2,FALSE)))</f>
        <v/>
      </c>
      <c r="M100" s="61" t="str">
        <f>IF($Q100="","",IF($C100="","",VLOOKUP($Q100,'Puretut ESMA koodit_FI'!$J$2:$M$169,3,FALSE)))</f>
        <v/>
      </c>
      <c r="N100" s="61" t="str">
        <f>IF($Q100="","",IF($C100="","",VLOOKUP($Q100,'Puretut ESMA koodit_FI'!$J$2:$M$169,4,FALSE)))</f>
        <v/>
      </c>
      <c r="O100" s="27"/>
      <c r="P100" s="23"/>
      <c r="Q100" s="25" t="str">
        <f t="shared" si="1"/>
        <v/>
      </c>
      <c r="R100" s="58"/>
    </row>
    <row r="101" spans="2:18" x14ac:dyDescent="0.2">
      <c r="B101" s="36"/>
      <c r="C101" s="29"/>
      <c r="D101" s="30"/>
      <c r="E101" s="30"/>
      <c r="F101" s="30"/>
      <c r="G101" s="30"/>
      <c r="H101" s="30"/>
      <c r="I101" s="30"/>
      <c r="J101" s="30"/>
      <c r="K101" s="30"/>
      <c r="L101" s="61" t="str">
        <f>IF($Q101="","",IF($C101="","",VLOOKUP($Q101,'Puretut ESMA koodit_FI'!$J$2:$M$169,2,FALSE)))</f>
        <v/>
      </c>
      <c r="M101" s="61" t="str">
        <f>IF($Q101="","",IF($C101="","",VLOOKUP($Q101,'Puretut ESMA koodit_FI'!$J$2:$M$169,3,FALSE)))</f>
        <v/>
      </c>
      <c r="N101" s="61" t="str">
        <f>IF($Q101="","",IF($C101="","",VLOOKUP($Q101,'Puretut ESMA koodit_FI'!$J$2:$M$169,4,FALSE)))</f>
        <v/>
      </c>
      <c r="O101" s="27"/>
      <c r="P101" s="23"/>
      <c r="Q101" s="25" t="str">
        <f t="shared" si="1"/>
        <v/>
      </c>
      <c r="R101" s="58"/>
    </row>
    <row r="102" spans="2:18" x14ac:dyDescent="0.2">
      <c r="B102" s="36"/>
      <c r="C102" s="29"/>
      <c r="D102" s="30"/>
      <c r="E102" s="30"/>
      <c r="F102" s="30"/>
      <c r="G102" s="30"/>
      <c r="H102" s="30"/>
      <c r="I102" s="30"/>
      <c r="J102" s="30"/>
      <c r="K102" s="30"/>
      <c r="L102" s="61" t="str">
        <f>IF($Q102="","",IF($C102="","",VLOOKUP($Q102,'Puretut ESMA koodit_FI'!$J$2:$M$169,2,FALSE)))</f>
        <v/>
      </c>
      <c r="M102" s="61" t="str">
        <f>IF($Q102="","",IF($C102="","",VLOOKUP($Q102,'Puretut ESMA koodit_FI'!$J$2:$M$169,3,FALSE)))</f>
        <v/>
      </c>
      <c r="N102" s="61" t="str">
        <f>IF($Q102="","",IF($C102="","",VLOOKUP($Q102,'Puretut ESMA koodit_FI'!$J$2:$M$169,4,FALSE)))</f>
        <v/>
      </c>
      <c r="O102" s="27"/>
      <c r="P102" s="23"/>
      <c r="Q102" s="25" t="str">
        <f t="shared" si="1"/>
        <v/>
      </c>
      <c r="R102" s="58"/>
    </row>
    <row r="103" spans="2:18" x14ac:dyDescent="0.2">
      <c r="B103" s="36"/>
      <c r="C103" s="29"/>
      <c r="D103" s="30"/>
      <c r="E103" s="30"/>
      <c r="F103" s="30"/>
      <c r="G103" s="30"/>
      <c r="H103" s="30"/>
      <c r="I103" s="30"/>
      <c r="J103" s="30"/>
      <c r="K103" s="30"/>
      <c r="L103" s="61" t="str">
        <f>IF($Q103="","",IF($C103="","",VLOOKUP($Q103,'Puretut ESMA koodit_FI'!$J$2:$M$169,2,FALSE)))</f>
        <v/>
      </c>
      <c r="M103" s="61" t="str">
        <f>IF($Q103="","",IF($C103="","",VLOOKUP($Q103,'Puretut ESMA koodit_FI'!$J$2:$M$169,3,FALSE)))</f>
        <v/>
      </c>
      <c r="N103" s="61" t="str">
        <f>IF($Q103="","",IF($C103="","",VLOOKUP($Q103,'Puretut ESMA koodit_FI'!$J$2:$M$169,4,FALSE)))</f>
        <v/>
      </c>
      <c r="O103" s="27"/>
      <c r="P103" s="23"/>
      <c r="Q103" s="25" t="str">
        <f t="shared" si="1"/>
        <v/>
      </c>
      <c r="R103" s="58"/>
    </row>
    <row r="104" spans="2:18" x14ac:dyDescent="0.2">
      <c r="B104" s="36"/>
      <c r="C104" s="29"/>
      <c r="D104" s="30"/>
      <c r="E104" s="30"/>
      <c r="F104" s="30"/>
      <c r="G104" s="30"/>
      <c r="H104" s="30"/>
      <c r="I104" s="30"/>
      <c r="J104" s="30"/>
      <c r="K104" s="30"/>
      <c r="L104" s="61" t="str">
        <f>IF($Q104="","",IF($C104="","",VLOOKUP($Q104,'Puretut ESMA koodit_FI'!$J$2:$M$169,2,FALSE)))</f>
        <v/>
      </c>
      <c r="M104" s="61" t="str">
        <f>IF($Q104="","",IF($C104="","",VLOOKUP($Q104,'Puretut ESMA koodit_FI'!$J$2:$M$169,3,FALSE)))</f>
        <v/>
      </c>
      <c r="N104" s="61" t="str">
        <f>IF($Q104="","",IF($C104="","",VLOOKUP($Q104,'Puretut ESMA koodit_FI'!$J$2:$M$169,4,FALSE)))</f>
        <v/>
      </c>
      <c r="O104" s="27"/>
      <c r="P104" s="23"/>
      <c r="Q104" s="25" t="str">
        <f t="shared" si="1"/>
        <v/>
      </c>
      <c r="R104" s="58"/>
    </row>
    <row r="105" spans="2:18" x14ac:dyDescent="0.2">
      <c r="B105" s="36"/>
      <c r="C105" s="29"/>
      <c r="D105" s="30"/>
      <c r="E105" s="30"/>
      <c r="F105" s="30"/>
      <c r="G105" s="30"/>
      <c r="H105" s="30"/>
      <c r="I105" s="30"/>
      <c r="J105" s="30"/>
      <c r="K105" s="30"/>
      <c r="L105" s="61" t="str">
        <f>IF($Q105="","",IF($C105="","",VLOOKUP($Q105,'Puretut ESMA koodit_FI'!$J$2:$M$169,2,FALSE)))</f>
        <v/>
      </c>
      <c r="M105" s="61" t="str">
        <f>IF($Q105="","",IF($C105="","",VLOOKUP($Q105,'Puretut ESMA koodit_FI'!$J$2:$M$169,3,FALSE)))</f>
        <v/>
      </c>
      <c r="N105" s="61" t="str">
        <f>IF($Q105="","",IF($C105="","",VLOOKUP($Q105,'Puretut ESMA koodit_FI'!$J$2:$M$169,4,FALSE)))</f>
        <v/>
      </c>
      <c r="O105" s="27"/>
      <c r="P105" s="23"/>
      <c r="Q105" s="25" t="str">
        <f t="shared" si="1"/>
        <v/>
      </c>
      <c r="R105" s="58"/>
    </row>
    <row r="106" spans="2:18" x14ac:dyDescent="0.2">
      <c r="B106" s="36"/>
      <c r="C106" s="29"/>
      <c r="D106" s="30"/>
      <c r="E106" s="30"/>
      <c r="F106" s="30"/>
      <c r="G106" s="30"/>
      <c r="H106" s="30"/>
      <c r="I106" s="30"/>
      <c r="J106" s="30"/>
      <c r="K106" s="30"/>
      <c r="L106" s="61" t="str">
        <f>IF($Q106="","",IF($C106="","",VLOOKUP($Q106,'Puretut ESMA koodit_FI'!$J$2:$M$169,2,FALSE)))</f>
        <v/>
      </c>
      <c r="M106" s="61" t="str">
        <f>IF($Q106="","",IF($C106="","",VLOOKUP($Q106,'Puretut ESMA koodit_FI'!$J$2:$M$169,3,FALSE)))</f>
        <v/>
      </c>
      <c r="N106" s="61" t="str">
        <f>IF($Q106="","",IF($C106="","",VLOOKUP($Q106,'Puretut ESMA koodit_FI'!$J$2:$M$169,4,FALSE)))</f>
        <v/>
      </c>
      <c r="O106" s="27"/>
      <c r="P106" s="23"/>
      <c r="Q106" s="25" t="str">
        <f t="shared" si="1"/>
        <v/>
      </c>
      <c r="R106" s="58"/>
    </row>
    <row r="107" spans="2:18" x14ac:dyDescent="0.2">
      <c r="B107" s="36"/>
      <c r="C107" s="29"/>
      <c r="D107" s="30"/>
      <c r="E107" s="30"/>
      <c r="F107" s="30"/>
      <c r="G107" s="30"/>
      <c r="H107" s="30"/>
      <c r="I107" s="30"/>
      <c r="J107" s="30"/>
      <c r="K107" s="30"/>
      <c r="L107" s="61" t="str">
        <f>IF($Q107="","",IF($C107="","",VLOOKUP($Q107,'Puretut ESMA koodit_FI'!$J$2:$M$169,2,FALSE)))</f>
        <v/>
      </c>
      <c r="M107" s="61" t="str">
        <f>IF($Q107="","",IF($C107="","",VLOOKUP($Q107,'Puretut ESMA koodit_FI'!$J$2:$M$169,3,FALSE)))</f>
        <v/>
      </c>
      <c r="N107" s="61" t="str">
        <f>IF($Q107="","",IF($C107="","",VLOOKUP($Q107,'Puretut ESMA koodit_FI'!$J$2:$M$169,4,FALSE)))</f>
        <v/>
      </c>
      <c r="O107" s="27"/>
      <c r="P107" s="23"/>
      <c r="Q107" s="25" t="str">
        <f t="shared" si="1"/>
        <v/>
      </c>
      <c r="R107" s="58"/>
    </row>
    <row r="108" spans="2:18" x14ac:dyDescent="0.2">
      <c r="B108" s="36"/>
      <c r="C108" s="29"/>
      <c r="D108" s="30"/>
      <c r="E108" s="30"/>
      <c r="F108" s="30"/>
      <c r="G108" s="30"/>
      <c r="H108" s="30"/>
      <c r="I108" s="30"/>
      <c r="J108" s="30"/>
      <c r="K108" s="30"/>
      <c r="L108" s="61" t="str">
        <f>IF($Q108="","",IF($C108="","",VLOOKUP($Q108,'Puretut ESMA koodit_FI'!$J$2:$M$169,2,FALSE)))</f>
        <v/>
      </c>
      <c r="M108" s="61" t="str">
        <f>IF($Q108="","",IF($C108="","",VLOOKUP($Q108,'Puretut ESMA koodit_FI'!$J$2:$M$169,3,FALSE)))</f>
        <v/>
      </c>
      <c r="N108" s="61" t="str">
        <f>IF($Q108="","",IF($C108="","",VLOOKUP($Q108,'Puretut ESMA koodit_FI'!$J$2:$M$169,4,FALSE)))</f>
        <v/>
      </c>
      <c r="O108" s="27"/>
      <c r="P108" s="23"/>
      <c r="Q108" s="25" t="str">
        <f t="shared" si="1"/>
        <v/>
      </c>
      <c r="R108" s="58"/>
    </row>
    <row r="109" spans="2:18" x14ac:dyDescent="0.2">
      <c r="B109" s="36"/>
      <c r="C109" s="29"/>
      <c r="D109" s="30"/>
      <c r="E109" s="30"/>
      <c r="F109" s="30"/>
      <c r="G109" s="30"/>
      <c r="H109" s="30"/>
      <c r="I109" s="30"/>
      <c r="J109" s="30"/>
      <c r="K109" s="30"/>
      <c r="L109" s="61" t="str">
        <f>IF($Q109="","",IF($C109="","",VLOOKUP($Q109,'Puretut ESMA koodit_FI'!$J$2:$M$169,2,FALSE)))</f>
        <v/>
      </c>
      <c r="M109" s="61" t="str">
        <f>IF($Q109="","",IF($C109="","",VLOOKUP($Q109,'Puretut ESMA koodit_FI'!$J$2:$M$169,3,FALSE)))</f>
        <v/>
      </c>
      <c r="N109" s="61" t="str">
        <f>IF($Q109="","",IF($C109="","",VLOOKUP($Q109,'Puretut ESMA koodit_FI'!$J$2:$M$169,4,FALSE)))</f>
        <v/>
      </c>
      <c r="O109" s="27"/>
      <c r="P109" s="23"/>
      <c r="Q109" s="25" t="str">
        <f t="shared" si="1"/>
        <v/>
      </c>
      <c r="R109" s="58"/>
    </row>
    <row r="110" spans="2:18" x14ac:dyDescent="0.2">
      <c r="B110" s="36"/>
      <c r="C110" s="29"/>
      <c r="D110" s="30"/>
      <c r="E110" s="30"/>
      <c r="F110" s="30"/>
      <c r="G110" s="30"/>
      <c r="H110" s="30"/>
      <c r="I110" s="30"/>
      <c r="J110" s="30"/>
      <c r="K110" s="30"/>
      <c r="L110" s="61" t="str">
        <f>IF($Q110="","",IF($C110="","",VLOOKUP($Q110,'Puretut ESMA koodit_FI'!$J$2:$M$169,2,FALSE)))</f>
        <v/>
      </c>
      <c r="M110" s="61" t="str">
        <f>IF($Q110="","",IF($C110="","",VLOOKUP($Q110,'Puretut ESMA koodit_FI'!$J$2:$M$169,3,FALSE)))</f>
        <v/>
      </c>
      <c r="N110" s="61" t="str">
        <f>IF($Q110="","",IF($C110="","",VLOOKUP($Q110,'Puretut ESMA koodit_FI'!$J$2:$M$169,4,FALSE)))</f>
        <v/>
      </c>
      <c r="O110" s="27"/>
      <c r="P110" s="23"/>
      <c r="Q110" s="25" t="str">
        <f t="shared" si="1"/>
        <v/>
      </c>
      <c r="R110" s="58"/>
    </row>
    <row r="111" spans="2:18" x14ac:dyDescent="0.2">
      <c r="B111" s="36"/>
      <c r="C111" s="29"/>
      <c r="D111" s="30"/>
      <c r="E111" s="30"/>
      <c r="F111" s="30"/>
      <c r="G111" s="30"/>
      <c r="H111" s="30"/>
      <c r="I111" s="30"/>
      <c r="J111" s="30"/>
      <c r="K111" s="30"/>
      <c r="L111" s="61" t="str">
        <f>IF($Q111="","",IF($C111="","",VLOOKUP($Q111,'Puretut ESMA koodit_FI'!$J$2:$M$169,2,FALSE)))</f>
        <v/>
      </c>
      <c r="M111" s="61" t="str">
        <f>IF($Q111="","",IF($C111="","",VLOOKUP($Q111,'Puretut ESMA koodit_FI'!$J$2:$M$169,3,FALSE)))</f>
        <v/>
      </c>
      <c r="N111" s="61" t="str">
        <f>IF($Q111="","",IF($C111="","",VLOOKUP($Q111,'Puretut ESMA koodit_FI'!$J$2:$M$169,4,FALSE)))</f>
        <v/>
      </c>
      <c r="O111" s="27"/>
      <c r="P111" s="23"/>
      <c r="Q111" s="25" t="str">
        <f t="shared" si="1"/>
        <v/>
      </c>
      <c r="R111" s="58"/>
    </row>
    <row r="112" spans="2:18" x14ac:dyDescent="0.2">
      <c r="B112" s="36"/>
      <c r="C112" s="29"/>
      <c r="D112" s="30"/>
      <c r="E112" s="30"/>
      <c r="F112" s="30"/>
      <c r="G112" s="30"/>
      <c r="H112" s="30"/>
      <c r="I112" s="30"/>
      <c r="J112" s="30"/>
      <c r="K112" s="30"/>
      <c r="L112" s="61" t="str">
        <f>IF($Q112="","",IF($C112="","",VLOOKUP($Q112,'Puretut ESMA koodit_FI'!$J$2:$M$169,2,FALSE)))</f>
        <v/>
      </c>
      <c r="M112" s="61" t="str">
        <f>IF($Q112="","",IF($C112="","",VLOOKUP($Q112,'Puretut ESMA koodit_FI'!$J$2:$M$169,3,FALSE)))</f>
        <v/>
      </c>
      <c r="N112" s="61" t="str">
        <f>IF($Q112="","",IF($C112="","",VLOOKUP($Q112,'Puretut ESMA koodit_FI'!$J$2:$M$169,4,FALSE)))</f>
        <v/>
      </c>
      <c r="O112" s="27"/>
      <c r="P112" s="23"/>
      <c r="Q112" s="25" t="str">
        <f t="shared" si="1"/>
        <v/>
      </c>
      <c r="R112" s="58"/>
    </row>
    <row r="113" spans="2:18" x14ac:dyDescent="0.2">
      <c r="B113" s="36"/>
      <c r="C113" s="29"/>
      <c r="D113" s="30"/>
      <c r="E113" s="30"/>
      <c r="F113" s="30"/>
      <c r="G113" s="30"/>
      <c r="H113" s="30"/>
      <c r="I113" s="30"/>
      <c r="J113" s="30"/>
      <c r="K113" s="30"/>
      <c r="L113" s="61" t="str">
        <f>IF($Q113="","",IF($C113="","",VLOOKUP($Q113,'Puretut ESMA koodit_FI'!$J$2:$M$169,2,FALSE)))</f>
        <v/>
      </c>
      <c r="M113" s="61" t="str">
        <f>IF($Q113="","",IF($C113="","",VLOOKUP($Q113,'Puretut ESMA koodit_FI'!$J$2:$M$169,3,FALSE)))</f>
        <v/>
      </c>
      <c r="N113" s="61" t="str">
        <f>IF($Q113="","",IF($C113="","",VLOOKUP($Q113,'Puretut ESMA koodit_FI'!$J$2:$M$169,4,FALSE)))</f>
        <v/>
      </c>
      <c r="O113" s="27"/>
      <c r="P113" s="23"/>
      <c r="Q113" s="25" t="str">
        <f t="shared" si="1"/>
        <v/>
      </c>
      <c r="R113" s="58"/>
    </row>
    <row r="114" spans="2:18" x14ac:dyDescent="0.2">
      <c r="B114" s="36"/>
      <c r="C114" s="29"/>
      <c r="D114" s="30"/>
      <c r="E114" s="30"/>
      <c r="F114" s="30"/>
      <c r="G114" s="30"/>
      <c r="H114" s="30"/>
      <c r="I114" s="30"/>
      <c r="J114" s="30"/>
      <c r="K114" s="30"/>
      <c r="L114" s="61" t="str">
        <f>IF($Q114="","",IF($C114="","",VLOOKUP($Q114,'Puretut ESMA koodit_FI'!$J$2:$M$169,2,FALSE)))</f>
        <v/>
      </c>
      <c r="M114" s="61" t="str">
        <f>IF($Q114="","",IF($C114="","",VLOOKUP($Q114,'Puretut ESMA koodit_FI'!$J$2:$M$169,3,FALSE)))</f>
        <v/>
      </c>
      <c r="N114" s="61" t="str">
        <f>IF($Q114="","",IF($C114="","",VLOOKUP($Q114,'Puretut ESMA koodit_FI'!$J$2:$M$169,4,FALSE)))</f>
        <v/>
      </c>
      <c r="O114" s="27"/>
      <c r="P114" s="23"/>
      <c r="Q114" s="25" t="str">
        <f t="shared" si="1"/>
        <v/>
      </c>
      <c r="R114" s="58"/>
    </row>
    <row r="115" spans="2:18" x14ac:dyDescent="0.2">
      <c r="B115" s="36"/>
      <c r="C115" s="29"/>
      <c r="D115" s="30"/>
      <c r="E115" s="30"/>
      <c r="F115" s="30"/>
      <c r="G115" s="30"/>
      <c r="H115" s="30"/>
      <c r="I115" s="30"/>
      <c r="J115" s="30"/>
      <c r="K115" s="30"/>
      <c r="L115" s="61" t="str">
        <f>IF($Q115="","",IF($C115="","",VLOOKUP($Q115,'Puretut ESMA koodit_FI'!$J$2:$M$169,2,FALSE)))</f>
        <v/>
      </c>
      <c r="M115" s="61" t="str">
        <f>IF($Q115="","",IF($C115="","",VLOOKUP($Q115,'Puretut ESMA koodit_FI'!$J$2:$M$169,3,FALSE)))</f>
        <v/>
      </c>
      <c r="N115" s="61" t="str">
        <f>IF($Q115="","",IF($C115="","",VLOOKUP($Q115,'Puretut ESMA koodit_FI'!$J$2:$M$169,4,FALSE)))</f>
        <v/>
      </c>
      <c r="O115" s="27"/>
      <c r="P115" s="23"/>
      <c r="Q115" s="25" t="str">
        <f t="shared" si="1"/>
        <v/>
      </c>
      <c r="R115" s="58"/>
    </row>
    <row r="116" spans="2:18" x14ac:dyDescent="0.2">
      <c r="B116" s="36"/>
      <c r="C116" s="29"/>
      <c r="D116" s="30"/>
      <c r="E116" s="30"/>
      <c r="F116" s="30"/>
      <c r="G116" s="30"/>
      <c r="H116" s="30"/>
      <c r="I116" s="30"/>
      <c r="J116" s="30"/>
      <c r="K116" s="30"/>
      <c r="L116" s="61" t="str">
        <f>IF($Q116="","",IF($C116="","",VLOOKUP($Q116,'Puretut ESMA koodit_FI'!$J$2:$M$169,2,FALSE)))</f>
        <v/>
      </c>
      <c r="M116" s="61" t="str">
        <f>IF($Q116="","",IF($C116="","",VLOOKUP($Q116,'Puretut ESMA koodit_FI'!$J$2:$M$169,3,FALSE)))</f>
        <v/>
      </c>
      <c r="N116" s="61" t="str">
        <f>IF($Q116="","",IF($C116="","",VLOOKUP($Q116,'Puretut ESMA koodit_FI'!$J$2:$M$169,4,FALSE)))</f>
        <v/>
      </c>
      <c r="O116" s="27"/>
      <c r="P116" s="23"/>
      <c r="Q116" s="25" t="str">
        <f t="shared" si="1"/>
        <v/>
      </c>
      <c r="R116" s="58"/>
    </row>
    <row r="117" spans="2:18" x14ac:dyDescent="0.2">
      <c r="B117" s="36"/>
      <c r="C117" s="29"/>
      <c r="D117" s="30"/>
      <c r="E117" s="30"/>
      <c r="F117" s="30"/>
      <c r="G117" s="30"/>
      <c r="H117" s="30"/>
      <c r="I117" s="30"/>
      <c r="J117" s="30"/>
      <c r="K117" s="30"/>
      <c r="L117" s="61" t="str">
        <f>IF($Q117="","",IF($C117="","",VLOOKUP($Q117,'Puretut ESMA koodit_FI'!$J$2:$M$169,2,FALSE)))</f>
        <v/>
      </c>
      <c r="M117" s="61" t="str">
        <f>IF($Q117="","",IF($C117="","",VLOOKUP($Q117,'Puretut ESMA koodit_FI'!$J$2:$M$169,3,FALSE)))</f>
        <v/>
      </c>
      <c r="N117" s="61" t="str">
        <f>IF($Q117="","",IF($C117="","",VLOOKUP($Q117,'Puretut ESMA koodit_FI'!$J$2:$M$169,4,FALSE)))</f>
        <v/>
      </c>
      <c r="O117" s="27"/>
      <c r="P117" s="23"/>
      <c r="Q117" s="25" t="str">
        <f t="shared" si="1"/>
        <v/>
      </c>
      <c r="R117" s="58"/>
    </row>
    <row r="118" spans="2:18" x14ac:dyDescent="0.2">
      <c r="B118" s="36"/>
      <c r="C118" s="29"/>
      <c r="D118" s="30"/>
      <c r="E118" s="30"/>
      <c r="F118" s="30"/>
      <c r="G118" s="30"/>
      <c r="H118" s="30"/>
      <c r="I118" s="30"/>
      <c r="J118" s="30"/>
      <c r="K118" s="30"/>
      <c r="L118" s="61" t="str">
        <f>IF($Q118="","",IF($C118="","",VLOOKUP($Q118,'Puretut ESMA koodit_FI'!$J$2:$M$169,2,FALSE)))</f>
        <v/>
      </c>
      <c r="M118" s="61" t="str">
        <f>IF($Q118="","",IF($C118="","",VLOOKUP($Q118,'Puretut ESMA koodit_FI'!$J$2:$M$169,3,FALSE)))</f>
        <v/>
      </c>
      <c r="N118" s="61" t="str">
        <f>IF($Q118="","",IF($C118="","",VLOOKUP($Q118,'Puretut ESMA koodit_FI'!$J$2:$M$169,4,FALSE)))</f>
        <v/>
      </c>
      <c r="O118" s="27"/>
      <c r="P118" s="23"/>
      <c r="Q118" s="25" t="str">
        <f t="shared" si="1"/>
        <v/>
      </c>
      <c r="R118" s="58"/>
    </row>
    <row r="119" spans="2:18" x14ac:dyDescent="0.2">
      <c r="B119" s="36"/>
      <c r="C119" s="29"/>
      <c r="D119" s="30"/>
      <c r="E119" s="30"/>
      <c r="F119" s="30"/>
      <c r="G119" s="30"/>
      <c r="H119" s="30"/>
      <c r="I119" s="30"/>
      <c r="J119" s="30"/>
      <c r="K119" s="30"/>
      <c r="L119" s="61" t="str">
        <f>IF($Q119="","",IF($C119="","",VLOOKUP($Q119,'Puretut ESMA koodit_FI'!$J$2:$M$169,2,FALSE)))</f>
        <v/>
      </c>
      <c r="M119" s="61" t="str">
        <f>IF($Q119="","",IF($C119="","",VLOOKUP($Q119,'Puretut ESMA koodit_FI'!$J$2:$M$169,3,FALSE)))</f>
        <v/>
      </c>
      <c r="N119" s="61" t="str">
        <f>IF($Q119="","",IF($C119="","",VLOOKUP($Q119,'Puretut ESMA koodit_FI'!$J$2:$M$169,4,FALSE)))</f>
        <v/>
      </c>
      <c r="O119" s="27"/>
      <c r="P119" s="23"/>
      <c r="Q119" s="25" t="str">
        <f t="shared" si="1"/>
        <v/>
      </c>
      <c r="R119" s="58"/>
    </row>
    <row r="120" spans="2:18" x14ac:dyDescent="0.2">
      <c r="B120" s="36"/>
      <c r="C120" s="29"/>
      <c r="D120" s="30"/>
      <c r="E120" s="30"/>
      <c r="F120" s="30"/>
      <c r="G120" s="30"/>
      <c r="H120" s="30"/>
      <c r="I120" s="30"/>
      <c r="J120" s="30"/>
      <c r="K120" s="30"/>
      <c r="L120" s="61" t="str">
        <f>IF($Q120="","",IF($C120="","",VLOOKUP($Q120,'Puretut ESMA koodit_FI'!$J$2:$M$169,2,FALSE)))</f>
        <v/>
      </c>
      <c r="M120" s="61" t="str">
        <f>IF($Q120="","",IF($C120="","",VLOOKUP($Q120,'Puretut ESMA koodit_FI'!$J$2:$M$169,3,FALSE)))</f>
        <v/>
      </c>
      <c r="N120" s="61" t="str">
        <f>IF($Q120="","",IF($C120="","",VLOOKUP($Q120,'Puretut ESMA koodit_FI'!$J$2:$M$169,4,FALSE)))</f>
        <v/>
      </c>
      <c r="O120" s="27"/>
      <c r="P120" s="23"/>
      <c r="Q120" s="25" t="str">
        <f t="shared" si="1"/>
        <v/>
      </c>
      <c r="R120" s="58"/>
    </row>
    <row r="121" spans="2:18" x14ac:dyDescent="0.2">
      <c r="B121" s="36"/>
      <c r="C121" s="29"/>
      <c r="D121" s="30"/>
      <c r="E121" s="30"/>
      <c r="F121" s="30"/>
      <c r="G121" s="30"/>
      <c r="H121" s="30"/>
      <c r="I121" s="30"/>
      <c r="J121" s="30"/>
      <c r="K121" s="30"/>
      <c r="L121" s="61" t="str">
        <f>IF($Q121="","",IF($C121="","",VLOOKUP($Q121,'Puretut ESMA koodit_FI'!$J$2:$M$169,2,FALSE)))</f>
        <v/>
      </c>
      <c r="M121" s="61" t="str">
        <f>IF($Q121="","",IF($C121="","",VLOOKUP($Q121,'Puretut ESMA koodit_FI'!$J$2:$M$169,3,FALSE)))</f>
        <v/>
      </c>
      <c r="N121" s="61" t="str">
        <f>IF($Q121="","",IF($C121="","",VLOOKUP($Q121,'Puretut ESMA koodit_FI'!$J$2:$M$169,4,FALSE)))</f>
        <v/>
      </c>
      <c r="O121" s="27"/>
      <c r="P121" s="23"/>
      <c r="Q121" s="25" t="str">
        <f t="shared" si="1"/>
        <v/>
      </c>
      <c r="R121" s="58"/>
    </row>
    <row r="122" spans="2:18" x14ac:dyDescent="0.2">
      <c r="B122" s="36"/>
      <c r="C122" s="29"/>
      <c r="D122" s="30"/>
      <c r="E122" s="30"/>
      <c r="F122" s="30"/>
      <c r="G122" s="30"/>
      <c r="H122" s="30"/>
      <c r="I122" s="30"/>
      <c r="J122" s="30"/>
      <c r="K122" s="30"/>
      <c r="L122" s="61" t="str">
        <f>IF($Q122="","",IF($C122="","",VLOOKUP($Q122,'Puretut ESMA koodit_FI'!$J$2:$M$169,2,FALSE)))</f>
        <v/>
      </c>
      <c r="M122" s="61" t="str">
        <f>IF($Q122="","",IF($C122="","",VLOOKUP($Q122,'Puretut ESMA koodit_FI'!$J$2:$M$169,3,FALSE)))</f>
        <v/>
      </c>
      <c r="N122" s="61" t="str">
        <f>IF($Q122="","",IF($C122="","",VLOOKUP($Q122,'Puretut ESMA koodit_FI'!$J$2:$M$169,4,FALSE)))</f>
        <v/>
      </c>
      <c r="O122" s="27"/>
      <c r="P122" s="23"/>
      <c r="Q122" s="25" t="str">
        <f t="shared" si="1"/>
        <v/>
      </c>
      <c r="R122" s="58"/>
    </row>
    <row r="123" spans="2:18" x14ac:dyDescent="0.2">
      <c r="B123" s="36"/>
      <c r="C123" s="29"/>
      <c r="D123" s="30"/>
      <c r="E123" s="30"/>
      <c r="F123" s="30"/>
      <c r="G123" s="30"/>
      <c r="H123" s="30"/>
      <c r="I123" s="30"/>
      <c r="J123" s="30"/>
      <c r="K123" s="30"/>
      <c r="L123" s="61" t="str">
        <f>IF($Q123="","",IF($C123="","",VLOOKUP($Q123,'Puretut ESMA koodit_FI'!$J$2:$M$169,2,FALSE)))</f>
        <v/>
      </c>
      <c r="M123" s="61" t="str">
        <f>IF($Q123="","",IF($C123="","",VLOOKUP($Q123,'Puretut ESMA koodit_FI'!$J$2:$M$169,3,FALSE)))</f>
        <v/>
      </c>
      <c r="N123" s="61" t="str">
        <f>IF($Q123="","",IF($C123="","",VLOOKUP($Q123,'Puretut ESMA koodit_FI'!$J$2:$M$169,4,FALSE)))</f>
        <v/>
      </c>
      <c r="O123" s="27"/>
      <c r="P123" s="23"/>
      <c r="Q123" s="25" t="str">
        <f t="shared" ref="Q123:Q152" si="2">IF(C123="","",$J$51&amp;E123&amp;F123&amp;G123&amp;H123&amp;I123&amp;J123)</f>
        <v/>
      </c>
      <c r="R123" s="58"/>
    </row>
    <row r="124" spans="2:18" x14ac:dyDescent="0.2">
      <c r="B124" s="36"/>
      <c r="C124" s="29"/>
      <c r="D124" s="30"/>
      <c r="E124" s="30"/>
      <c r="F124" s="30"/>
      <c r="G124" s="30"/>
      <c r="H124" s="30"/>
      <c r="I124" s="30"/>
      <c r="J124" s="30"/>
      <c r="K124" s="30"/>
      <c r="L124" s="61" t="str">
        <f>IF($Q124="","",IF($C124="","",VLOOKUP($Q124,'Puretut ESMA koodit_FI'!$J$2:$M$169,2,FALSE)))</f>
        <v/>
      </c>
      <c r="M124" s="61" t="str">
        <f>IF($Q124="","",IF($C124="","",VLOOKUP($Q124,'Puretut ESMA koodit_FI'!$J$2:$M$169,3,FALSE)))</f>
        <v/>
      </c>
      <c r="N124" s="61" t="str">
        <f>IF($Q124="","",IF($C124="","",VLOOKUP($Q124,'Puretut ESMA koodit_FI'!$J$2:$M$169,4,FALSE)))</f>
        <v/>
      </c>
      <c r="O124" s="27"/>
      <c r="P124" s="23"/>
      <c r="Q124" s="25" t="str">
        <f t="shared" si="2"/>
        <v/>
      </c>
      <c r="R124" s="58"/>
    </row>
    <row r="125" spans="2:18" x14ac:dyDescent="0.2">
      <c r="B125" s="36"/>
      <c r="C125" s="29"/>
      <c r="D125" s="30"/>
      <c r="E125" s="30"/>
      <c r="F125" s="30"/>
      <c r="G125" s="30"/>
      <c r="H125" s="30"/>
      <c r="I125" s="30"/>
      <c r="J125" s="30"/>
      <c r="K125" s="30"/>
      <c r="L125" s="61" t="str">
        <f>IF($Q125="","",IF($C125="","",VLOOKUP($Q125,'Puretut ESMA koodit_FI'!$J$2:$M$169,2,FALSE)))</f>
        <v/>
      </c>
      <c r="M125" s="61" t="str">
        <f>IF($Q125="","",IF($C125="","",VLOOKUP($Q125,'Puretut ESMA koodit_FI'!$J$2:$M$169,3,FALSE)))</f>
        <v/>
      </c>
      <c r="N125" s="61" t="str">
        <f>IF($Q125="","",IF($C125="","",VLOOKUP($Q125,'Puretut ESMA koodit_FI'!$J$2:$M$169,4,FALSE)))</f>
        <v/>
      </c>
      <c r="O125" s="27"/>
      <c r="P125" s="23"/>
      <c r="Q125" s="25" t="str">
        <f t="shared" si="2"/>
        <v/>
      </c>
      <c r="R125" s="58"/>
    </row>
    <row r="126" spans="2:18" x14ac:dyDescent="0.2">
      <c r="B126" s="36"/>
      <c r="C126" s="29"/>
      <c r="D126" s="30"/>
      <c r="E126" s="30"/>
      <c r="F126" s="30"/>
      <c r="G126" s="30"/>
      <c r="H126" s="30"/>
      <c r="I126" s="30"/>
      <c r="J126" s="30"/>
      <c r="K126" s="30"/>
      <c r="L126" s="61" t="str">
        <f>IF($Q126="","",IF($C126="","",VLOOKUP($Q126,'Puretut ESMA koodit_FI'!$J$2:$M$169,2,FALSE)))</f>
        <v/>
      </c>
      <c r="M126" s="61" t="str">
        <f>IF($Q126="","",IF($C126="","",VLOOKUP($Q126,'Puretut ESMA koodit_FI'!$J$2:$M$169,3,FALSE)))</f>
        <v/>
      </c>
      <c r="N126" s="61" t="str">
        <f>IF($Q126="","",IF($C126="","",VLOOKUP($Q126,'Puretut ESMA koodit_FI'!$J$2:$M$169,4,FALSE)))</f>
        <v/>
      </c>
      <c r="O126" s="27"/>
      <c r="P126" s="23"/>
      <c r="Q126" s="25" t="str">
        <f t="shared" si="2"/>
        <v/>
      </c>
      <c r="R126" s="58"/>
    </row>
    <row r="127" spans="2:18" x14ac:dyDescent="0.2">
      <c r="B127" s="36"/>
      <c r="C127" s="29"/>
      <c r="D127" s="30"/>
      <c r="E127" s="30"/>
      <c r="F127" s="30"/>
      <c r="G127" s="30"/>
      <c r="H127" s="30"/>
      <c r="I127" s="30"/>
      <c r="J127" s="30"/>
      <c r="K127" s="30"/>
      <c r="L127" s="61" t="str">
        <f>IF($Q127="","",IF($C127="","",VLOOKUP($Q127,'Puretut ESMA koodit_FI'!$J$2:$M$169,2,FALSE)))</f>
        <v/>
      </c>
      <c r="M127" s="61" t="str">
        <f>IF($Q127="","",IF($C127="","",VLOOKUP($Q127,'Puretut ESMA koodit_FI'!$J$2:$M$169,3,FALSE)))</f>
        <v/>
      </c>
      <c r="N127" s="61" t="str">
        <f>IF($Q127="","",IF($C127="","",VLOOKUP($Q127,'Puretut ESMA koodit_FI'!$J$2:$M$169,4,FALSE)))</f>
        <v/>
      </c>
      <c r="O127" s="27"/>
      <c r="P127" s="23"/>
      <c r="Q127" s="25" t="str">
        <f t="shared" si="2"/>
        <v/>
      </c>
      <c r="R127" s="58"/>
    </row>
    <row r="128" spans="2:18" x14ac:dyDescent="0.2">
      <c r="B128" s="36"/>
      <c r="C128" s="29"/>
      <c r="D128" s="30"/>
      <c r="E128" s="30"/>
      <c r="F128" s="30"/>
      <c r="G128" s="30"/>
      <c r="H128" s="30"/>
      <c r="I128" s="30"/>
      <c r="J128" s="30"/>
      <c r="K128" s="30"/>
      <c r="L128" s="61" t="str">
        <f>IF($Q128="","",IF($C128="","",VLOOKUP($Q128,'Puretut ESMA koodit_FI'!$J$2:$M$169,2,FALSE)))</f>
        <v/>
      </c>
      <c r="M128" s="61" t="str">
        <f>IF($Q128="","",IF($C128="","",VLOOKUP($Q128,'Puretut ESMA koodit_FI'!$J$2:$M$169,3,FALSE)))</f>
        <v/>
      </c>
      <c r="N128" s="61" t="str">
        <f>IF($Q128="","",IF($C128="","",VLOOKUP($Q128,'Puretut ESMA koodit_FI'!$J$2:$M$169,4,FALSE)))</f>
        <v/>
      </c>
      <c r="O128" s="27"/>
      <c r="P128" s="23"/>
      <c r="Q128" s="25" t="str">
        <f t="shared" si="2"/>
        <v/>
      </c>
      <c r="R128" s="58"/>
    </row>
    <row r="129" spans="2:18" x14ac:dyDescent="0.2">
      <c r="B129" s="36"/>
      <c r="C129" s="29"/>
      <c r="D129" s="30"/>
      <c r="E129" s="30"/>
      <c r="F129" s="30"/>
      <c r="G129" s="30"/>
      <c r="H129" s="30"/>
      <c r="I129" s="30"/>
      <c r="J129" s="30"/>
      <c r="K129" s="30"/>
      <c r="L129" s="61" t="str">
        <f>IF($Q129="","",IF($C129="","",VLOOKUP($Q129,'Puretut ESMA koodit_FI'!$J$2:$M$169,2,FALSE)))</f>
        <v/>
      </c>
      <c r="M129" s="61" t="str">
        <f>IF($Q129="","",IF($C129="","",VLOOKUP($Q129,'Puretut ESMA koodit_FI'!$J$2:$M$169,3,FALSE)))</f>
        <v/>
      </c>
      <c r="N129" s="61" t="str">
        <f>IF($Q129="","",IF($C129="","",VLOOKUP($Q129,'Puretut ESMA koodit_FI'!$J$2:$M$169,4,FALSE)))</f>
        <v/>
      </c>
      <c r="O129" s="27"/>
      <c r="P129" s="23"/>
      <c r="Q129" s="25" t="str">
        <f t="shared" si="2"/>
        <v/>
      </c>
      <c r="R129" s="58"/>
    </row>
    <row r="130" spans="2:18" x14ac:dyDescent="0.2">
      <c r="B130" s="36"/>
      <c r="C130" s="29"/>
      <c r="D130" s="30"/>
      <c r="E130" s="30"/>
      <c r="F130" s="30"/>
      <c r="G130" s="30"/>
      <c r="H130" s="30"/>
      <c r="I130" s="30"/>
      <c r="J130" s="30"/>
      <c r="K130" s="30"/>
      <c r="L130" s="61" t="str">
        <f>IF($Q130="","",IF($C130="","",VLOOKUP($Q130,'Puretut ESMA koodit_FI'!$J$2:$M$169,2,FALSE)))</f>
        <v/>
      </c>
      <c r="M130" s="61" t="str">
        <f>IF($Q130="","",IF($C130="","",VLOOKUP($Q130,'Puretut ESMA koodit_FI'!$J$2:$M$169,3,FALSE)))</f>
        <v/>
      </c>
      <c r="N130" s="61" t="str">
        <f>IF($Q130="","",IF($C130="","",VLOOKUP($Q130,'Puretut ESMA koodit_FI'!$J$2:$M$169,4,FALSE)))</f>
        <v/>
      </c>
      <c r="O130" s="27"/>
      <c r="P130" s="23"/>
      <c r="Q130" s="25" t="str">
        <f t="shared" si="2"/>
        <v/>
      </c>
      <c r="R130" s="58"/>
    </row>
    <row r="131" spans="2:18" x14ac:dyDescent="0.2">
      <c r="B131" s="36"/>
      <c r="C131" s="29"/>
      <c r="D131" s="30"/>
      <c r="E131" s="30"/>
      <c r="F131" s="30"/>
      <c r="G131" s="30"/>
      <c r="H131" s="30"/>
      <c r="I131" s="30"/>
      <c r="J131" s="30"/>
      <c r="K131" s="30"/>
      <c r="L131" s="61" t="str">
        <f>IF($Q131="","",IF($C131="","",VLOOKUP($Q131,'Puretut ESMA koodit_FI'!$J$2:$M$169,2,FALSE)))</f>
        <v/>
      </c>
      <c r="M131" s="61" t="str">
        <f>IF($Q131="","",IF($C131="","",VLOOKUP($Q131,'Puretut ESMA koodit_FI'!$J$2:$M$169,3,FALSE)))</f>
        <v/>
      </c>
      <c r="N131" s="61" t="str">
        <f>IF($Q131="","",IF($C131="","",VLOOKUP($Q131,'Puretut ESMA koodit_FI'!$J$2:$M$169,4,FALSE)))</f>
        <v/>
      </c>
      <c r="O131" s="27"/>
      <c r="P131" s="23"/>
      <c r="Q131" s="25" t="str">
        <f t="shared" si="2"/>
        <v/>
      </c>
      <c r="R131" s="58"/>
    </row>
    <row r="132" spans="2:18" x14ac:dyDescent="0.2">
      <c r="B132" s="36"/>
      <c r="C132" s="29"/>
      <c r="D132" s="30"/>
      <c r="E132" s="30"/>
      <c r="F132" s="30"/>
      <c r="G132" s="30"/>
      <c r="H132" s="30"/>
      <c r="I132" s="30"/>
      <c r="J132" s="30"/>
      <c r="K132" s="30"/>
      <c r="L132" s="61" t="str">
        <f>IF($Q132="","",IF($C132="","",VLOOKUP($Q132,'Puretut ESMA koodit_FI'!$J$2:$M$169,2,FALSE)))</f>
        <v/>
      </c>
      <c r="M132" s="61" t="str">
        <f>IF($Q132="","",IF($C132="","",VLOOKUP($Q132,'Puretut ESMA koodit_FI'!$J$2:$M$169,3,FALSE)))</f>
        <v/>
      </c>
      <c r="N132" s="61" t="str">
        <f>IF($Q132="","",IF($C132="","",VLOOKUP($Q132,'Puretut ESMA koodit_FI'!$J$2:$M$169,4,FALSE)))</f>
        <v/>
      </c>
      <c r="O132" s="27"/>
      <c r="P132" s="23"/>
      <c r="Q132" s="25" t="str">
        <f t="shared" si="2"/>
        <v/>
      </c>
      <c r="R132" s="58"/>
    </row>
    <row r="133" spans="2:18" x14ac:dyDescent="0.2">
      <c r="B133" s="36"/>
      <c r="C133" s="29"/>
      <c r="D133" s="30"/>
      <c r="E133" s="30"/>
      <c r="F133" s="30"/>
      <c r="G133" s="30"/>
      <c r="H133" s="30"/>
      <c r="I133" s="30"/>
      <c r="J133" s="30"/>
      <c r="K133" s="30"/>
      <c r="L133" s="61" t="str">
        <f>IF($Q133="","",IF($C133="","",VLOOKUP($Q133,'Puretut ESMA koodit_FI'!$J$2:$M$169,2,FALSE)))</f>
        <v/>
      </c>
      <c r="M133" s="61" t="str">
        <f>IF($Q133="","",IF($C133="","",VLOOKUP($Q133,'Puretut ESMA koodit_FI'!$J$2:$M$169,3,FALSE)))</f>
        <v/>
      </c>
      <c r="N133" s="61" t="str">
        <f>IF($Q133="","",IF($C133="","",VLOOKUP($Q133,'Puretut ESMA koodit_FI'!$J$2:$M$169,4,FALSE)))</f>
        <v/>
      </c>
      <c r="O133" s="27"/>
      <c r="P133" s="23"/>
      <c r="Q133" s="25" t="str">
        <f t="shared" si="2"/>
        <v/>
      </c>
      <c r="R133" s="58"/>
    </row>
    <row r="134" spans="2:18" x14ac:dyDescent="0.2">
      <c r="B134" s="36"/>
      <c r="C134" s="29"/>
      <c r="D134" s="30"/>
      <c r="E134" s="30"/>
      <c r="F134" s="30"/>
      <c r="G134" s="30"/>
      <c r="H134" s="30"/>
      <c r="I134" s="30"/>
      <c r="J134" s="30"/>
      <c r="K134" s="30"/>
      <c r="L134" s="61" t="str">
        <f>IF($Q134="","",IF($C134="","",VLOOKUP($Q134,'Puretut ESMA koodit_FI'!$J$2:$M$169,2,FALSE)))</f>
        <v/>
      </c>
      <c r="M134" s="61" t="str">
        <f>IF($Q134="","",IF($C134="","",VLOOKUP($Q134,'Puretut ESMA koodit_FI'!$J$2:$M$169,3,FALSE)))</f>
        <v/>
      </c>
      <c r="N134" s="61" t="str">
        <f>IF($Q134="","",IF($C134="","",VLOOKUP($Q134,'Puretut ESMA koodit_FI'!$J$2:$M$169,4,FALSE)))</f>
        <v/>
      </c>
      <c r="O134" s="27"/>
      <c r="P134" s="23"/>
      <c r="Q134" s="25" t="str">
        <f t="shared" si="2"/>
        <v/>
      </c>
      <c r="R134" s="58"/>
    </row>
    <row r="135" spans="2:18" x14ac:dyDescent="0.2">
      <c r="B135" s="36"/>
      <c r="C135" s="29"/>
      <c r="D135" s="30"/>
      <c r="E135" s="30"/>
      <c r="F135" s="30"/>
      <c r="G135" s="30"/>
      <c r="H135" s="30"/>
      <c r="I135" s="30"/>
      <c r="J135" s="30"/>
      <c r="K135" s="30"/>
      <c r="L135" s="61" t="str">
        <f>IF($Q135="","",IF($C135="","",VLOOKUP($Q135,'Puretut ESMA koodit_FI'!$J$2:$M$169,2,FALSE)))</f>
        <v/>
      </c>
      <c r="M135" s="61" t="str">
        <f>IF($Q135="","",IF($C135="","",VLOOKUP($Q135,'Puretut ESMA koodit_FI'!$J$2:$M$169,3,FALSE)))</f>
        <v/>
      </c>
      <c r="N135" s="61" t="str">
        <f>IF($Q135="","",IF($C135="","",VLOOKUP($Q135,'Puretut ESMA koodit_FI'!$J$2:$M$169,4,FALSE)))</f>
        <v/>
      </c>
      <c r="O135" s="27"/>
      <c r="P135" s="23"/>
      <c r="Q135" s="25" t="str">
        <f t="shared" si="2"/>
        <v/>
      </c>
      <c r="R135" s="58"/>
    </row>
    <row r="136" spans="2:18" x14ac:dyDescent="0.2">
      <c r="B136" s="36"/>
      <c r="C136" s="29"/>
      <c r="D136" s="30"/>
      <c r="E136" s="30"/>
      <c r="F136" s="30"/>
      <c r="G136" s="30"/>
      <c r="H136" s="30"/>
      <c r="I136" s="30"/>
      <c r="J136" s="30"/>
      <c r="K136" s="30"/>
      <c r="L136" s="61" t="str">
        <f>IF($Q136="","",IF($C136="","",VLOOKUP($Q136,'Puretut ESMA koodit_FI'!$J$2:$M$169,2,FALSE)))</f>
        <v/>
      </c>
      <c r="M136" s="61" t="str">
        <f>IF($Q136="","",IF($C136="","",VLOOKUP($Q136,'Puretut ESMA koodit_FI'!$J$2:$M$169,3,FALSE)))</f>
        <v/>
      </c>
      <c r="N136" s="61" t="str">
        <f>IF($Q136="","",IF($C136="","",VLOOKUP($Q136,'Puretut ESMA koodit_FI'!$J$2:$M$169,4,FALSE)))</f>
        <v/>
      </c>
      <c r="O136" s="27"/>
      <c r="P136" s="23"/>
      <c r="Q136" s="25" t="str">
        <f t="shared" si="2"/>
        <v/>
      </c>
      <c r="R136" s="58"/>
    </row>
    <row r="137" spans="2:18" x14ac:dyDescent="0.2">
      <c r="B137" s="36"/>
      <c r="C137" s="29"/>
      <c r="D137" s="30"/>
      <c r="E137" s="30"/>
      <c r="F137" s="30"/>
      <c r="G137" s="30"/>
      <c r="H137" s="30"/>
      <c r="I137" s="30"/>
      <c r="J137" s="30"/>
      <c r="K137" s="30"/>
      <c r="L137" s="61" t="str">
        <f>IF($Q137="","",IF($C137="","",VLOOKUP($Q137,'Puretut ESMA koodit_FI'!$J$2:$M$169,2,FALSE)))</f>
        <v/>
      </c>
      <c r="M137" s="61" t="str">
        <f>IF($Q137="","",IF($C137="","",VLOOKUP($Q137,'Puretut ESMA koodit_FI'!$J$2:$M$169,3,FALSE)))</f>
        <v/>
      </c>
      <c r="N137" s="61" t="str">
        <f>IF($Q137="","",IF($C137="","",VLOOKUP($Q137,'Puretut ESMA koodit_FI'!$J$2:$M$169,4,FALSE)))</f>
        <v/>
      </c>
      <c r="O137" s="27"/>
      <c r="P137" s="23"/>
      <c r="Q137" s="25" t="str">
        <f t="shared" si="2"/>
        <v/>
      </c>
      <c r="R137" s="58"/>
    </row>
    <row r="138" spans="2:18" x14ac:dyDescent="0.2">
      <c r="B138" s="36"/>
      <c r="C138" s="29"/>
      <c r="D138" s="30"/>
      <c r="E138" s="30"/>
      <c r="F138" s="30"/>
      <c r="G138" s="30"/>
      <c r="H138" s="30"/>
      <c r="I138" s="30"/>
      <c r="J138" s="30"/>
      <c r="K138" s="30"/>
      <c r="L138" s="61" t="str">
        <f>IF($Q138="","",IF($C138="","",VLOOKUP($Q138,'Puretut ESMA koodit_FI'!$J$2:$M$169,2,FALSE)))</f>
        <v/>
      </c>
      <c r="M138" s="61" t="str">
        <f>IF($Q138="","",IF($C138="","",VLOOKUP($Q138,'Puretut ESMA koodit_FI'!$J$2:$M$169,3,FALSE)))</f>
        <v/>
      </c>
      <c r="N138" s="61" t="str">
        <f>IF($Q138="","",IF($C138="","",VLOOKUP($Q138,'Puretut ESMA koodit_FI'!$J$2:$M$169,4,FALSE)))</f>
        <v/>
      </c>
      <c r="O138" s="27"/>
      <c r="P138" s="23"/>
      <c r="Q138" s="25" t="str">
        <f t="shared" si="2"/>
        <v/>
      </c>
      <c r="R138" s="58"/>
    </row>
    <row r="139" spans="2:18" x14ac:dyDescent="0.2">
      <c r="B139" s="36"/>
      <c r="C139" s="29"/>
      <c r="D139" s="30"/>
      <c r="E139" s="30"/>
      <c r="F139" s="30"/>
      <c r="G139" s="30"/>
      <c r="H139" s="30"/>
      <c r="I139" s="30"/>
      <c r="J139" s="30"/>
      <c r="K139" s="30"/>
      <c r="L139" s="61" t="str">
        <f>IF($Q139="","",IF($C139="","",VLOOKUP($Q139,'Puretut ESMA koodit_FI'!$J$2:$M$169,2,FALSE)))</f>
        <v/>
      </c>
      <c r="M139" s="61" t="str">
        <f>IF($Q139="","",IF($C139="","",VLOOKUP($Q139,'Puretut ESMA koodit_FI'!$J$2:$M$169,3,FALSE)))</f>
        <v/>
      </c>
      <c r="N139" s="61" t="str">
        <f>IF($Q139="","",IF($C139="","",VLOOKUP($Q139,'Puretut ESMA koodit_FI'!$J$2:$M$169,4,FALSE)))</f>
        <v/>
      </c>
      <c r="O139" s="27"/>
      <c r="P139" s="23"/>
      <c r="Q139" s="25" t="str">
        <f t="shared" si="2"/>
        <v/>
      </c>
      <c r="R139" s="58"/>
    </row>
    <row r="140" spans="2:18" x14ac:dyDescent="0.2">
      <c r="B140" s="36"/>
      <c r="C140" s="29"/>
      <c r="D140" s="30"/>
      <c r="E140" s="30"/>
      <c r="F140" s="30"/>
      <c r="G140" s="30"/>
      <c r="H140" s="30"/>
      <c r="I140" s="30"/>
      <c r="J140" s="30"/>
      <c r="K140" s="30"/>
      <c r="L140" s="61" t="str">
        <f>IF($Q140="","",IF($C140="","",VLOOKUP($Q140,'Puretut ESMA koodit_FI'!$J$2:$M$169,2,FALSE)))</f>
        <v/>
      </c>
      <c r="M140" s="61" t="str">
        <f>IF($Q140="","",IF($C140="","",VLOOKUP($Q140,'Puretut ESMA koodit_FI'!$J$2:$M$169,3,FALSE)))</f>
        <v/>
      </c>
      <c r="N140" s="61" t="str">
        <f>IF($Q140="","",IF($C140="","",VLOOKUP($Q140,'Puretut ESMA koodit_FI'!$J$2:$M$169,4,FALSE)))</f>
        <v/>
      </c>
      <c r="O140" s="27"/>
      <c r="P140" s="23"/>
      <c r="Q140" s="25" t="str">
        <f t="shared" si="2"/>
        <v/>
      </c>
      <c r="R140" s="58"/>
    </row>
    <row r="141" spans="2:18" x14ac:dyDescent="0.2">
      <c r="B141" s="36"/>
      <c r="C141" s="29"/>
      <c r="D141" s="30"/>
      <c r="E141" s="30"/>
      <c r="F141" s="30"/>
      <c r="G141" s="30"/>
      <c r="H141" s="30"/>
      <c r="I141" s="30"/>
      <c r="J141" s="30"/>
      <c r="K141" s="30"/>
      <c r="L141" s="61" t="str">
        <f>IF($Q141="","",IF($C141="","",VLOOKUP($Q141,'Puretut ESMA koodit_FI'!$J$2:$M$169,2,FALSE)))</f>
        <v/>
      </c>
      <c r="M141" s="61" t="str">
        <f>IF($Q141="","",IF($C141="","",VLOOKUP($Q141,'Puretut ESMA koodit_FI'!$J$2:$M$169,3,FALSE)))</f>
        <v/>
      </c>
      <c r="N141" s="61" t="str">
        <f>IF($Q141="","",IF($C141="","",VLOOKUP($Q141,'Puretut ESMA koodit_FI'!$J$2:$M$169,4,FALSE)))</f>
        <v/>
      </c>
      <c r="O141" s="27"/>
      <c r="P141" s="23"/>
      <c r="Q141" s="25" t="str">
        <f t="shared" si="2"/>
        <v/>
      </c>
      <c r="R141" s="58"/>
    </row>
    <row r="142" spans="2:18" x14ac:dyDescent="0.2">
      <c r="B142" s="36"/>
      <c r="C142" s="29"/>
      <c r="D142" s="30"/>
      <c r="E142" s="30"/>
      <c r="F142" s="30"/>
      <c r="G142" s="30"/>
      <c r="H142" s="30"/>
      <c r="I142" s="30"/>
      <c r="J142" s="30"/>
      <c r="K142" s="30"/>
      <c r="L142" s="61" t="str">
        <f>IF($Q142="","",IF($C142="","",VLOOKUP($Q142,'Puretut ESMA koodit_FI'!$J$2:$M$169,2,FALSE)))</f>
        <v/>
      </c>
      <c r="M142" s="61" t="str">
        <f>IF($Q142="","",IF($C142="","",VLOOKUP($Q142,'Puretut ESMA koodit_FI'!$J$2:$M$169,3,FALSE)))</f>
        <v/>
      </c>
      <c r="N142" s="61" t="str">
        <f>IF($Q142="","",IF($C142="","",VLOOKUP($Q142,'Puretut ESMA koodit_FI'!$J$2:$M$169,4,FALSE)))</f>
        <v/>
      </c>
      <c r="O142" s="27"/>
      <c r="P142" s="23"/>
      <c r="Q142" s="25" t="str">
        <f t="shared" si="2"/>
        <v/>
      </c>
      <c r="R142" s="58"/>
    </row>
    <row r="143" spans="2:18" x14ac:dyDescent="0.2">
      <c r="B143" s="36"/>
      <c r="C143" s="29"/>
      <c r="D143" s="30"/>
      <c r="E143" s="30"/>
      <c r="F143" s="30"/>
      <c r="G143" s="30"/>
      <c r="H143" s="30"/>
      <c r="I143" s="30"/>
      <c r="J143" s="30"/>
      <c r="K143" s="30"/>
      <c r="L143" s="61" t="str">
        <f>IF($Q143="","",IF($C143="","",VLOOKUP($Q143,'Puretut ESMA koodit_FI'!$J$2:$M$169,2,FALSE)))</f>
        <v/>
      </c>
      <c r="M143" s="61" t="str">
        <f>IF($Q143="","",IF($C143="","",VLOOKUP($Q143,'Puretut ESMA koodit_FI'!$J$2:$M$169,3,FALSE)))</f>
        <v/>
      </c>
      <c r="N143" s="61" t="str">
        <f>IF($Q143="","",IF($C143="","",VLOOKUP($Q143,'Puretut ESMA koodit_FI'!$J$2:$M$169,4,FALSE)))</f>
        <v/>
      </c>
      <c r="O143" s="27"/>
      <c r="P143" s="23"/>
      <c r="Q143" s="25" t="str">
        <f t="shared" si="2"/>
        <v/>
      </c>
      <c r="R143" s="58"/>
    </row>
    <row r="144" spans="2:18" x14ac:dyDescent="0.2">
      <c r="B144" s="36"/>
      <c r="C144" s="29"/>
      <c r="D144" s="30"/>
      <c r="E144" s="30"/>
      <c r="F144" s="30"/>
      <c r="G144" s="30"/>
      <c r="H144" s="30"/>
      <c r="I144" s="30"/>
      <c r="J144" s="30"/>
      <c r="K144" s="30"/>
      <c r="L144" s="61" t="str">
        <f>IF($Q144="","",IF($C144="","",VLOOKUP($Q144,'Puretut ESMA koodit_FI'!$J$2:$M$169,2,FALSE)))</f>
        <v/>
      </c>
      <c r="M144" s="61" t="str">
        <f>IF($Q144="","",IF($C144="","",VLOOKUP($Q144,'Puretut ESMA koodit_FI'!$J$2:$M$169,3,FALSE)))</f>
        <v/>
      </c>
      <c r="N144" s="61" t="str">
        <f>IF($Q144="","",IF($C144="","",VLOOKUP($Q144,'Puretut ESMA koodit_FI'!$J$2:$M$169,4,FALSE)))</f>
        <v/>
      </c>
      <c r="O144" s="27"/>
      <c r="P144" s="23"/>
      <c r="Q144" s="25" t="str">
        <f t="shared" si="2"/>
        <v/>
      </c>
      <c r="R144" s="58"/>
    </row>
    <row r="145" spans="2:18" x14ac:dyDescent="0.2">
      <c r="B145" s="36"/>
      <c r="C145" s="29"/>
      <c r="D145" s="30"/>
      <c r="E145" s="30"/>
      <c r="F145" s="30"/>
      <c r="G145" s="30"/>
      <c r="H145" s="30"/>
      <c r="I145" s="30"/>
      <c r="J145" s="30"/>
      <c r="K145" s="30"/>
      <c r="L145" s="61" t="str">
        <f>IF($Q145="","",IF($C145="","",VLOOKUP($Q145,'Puretut ESMA koodit_FI'!$J$2:$M$169,2,FALSE)))</f>
        <v/>
      </c>
      <c r="M145" s="61" t="str">
        <f>IF($Q145="","",IF($C145="","",VLOOKUP($Q145,'Puretut ESMA koodit_FI'!$J$2:$M$169,3,FALSE)))</f>
        <v/>
      </c>
      <c r="N145" s="61" t="str">
        <f>IF($Q145="","",IF($C145="","",VLOOKUP($Q145,'Puretut ESMA koodit_FI'!$J$2:$M$169,4,FALSE)))</f>
        <v/>
      </c>
      <c r="O145" s="27"/>
      <c r="P145" s="23"/>
      <c r="Q145" s="25" t="str">
        <f t="shared" si="2"/>
        <v/>
      </c>
      <c r="R145" s="58"/>
    </row>
    <row r="146" spans="2:18" x14ac:dyDescent="0.2">
      <c r="B146" s="36"/>
      <c r="C146" s="29"/>
      <c r="D146" s="30"/>
      <c r="E146" s="30"/>
      <c r="F146" s="30"/>
      <c r="G146" s="30"/>
      <c r="H146" s="30"/>
      <c r="I146" s="30"/>
      <c r="J146" s="30"/>
      <c r="K146" s="30"/>
      <c r="L146" s="61" t="str">
        <f>IF($Q146="","",IF($C146="","",VLOOKUP($Q146,'Puretut ESMA koodit_FI'!$J$2:$M$169,2,FALSE)))</f>
        <v/>
      </c>
      <c r="M146" s="61" t="str">
        <f>IF($Q146="","",IF($C146="","",VLOOKUP($Q146,'Puretut ESMA koodit_FI'!$J$2:$M$169,3,FALSE)))</f>
        <v/>
      </c>
      <c r="N146" s="61" t="str">
        <f>IF($Q146="","",IF($C146="","",VLOOKUP($Q146,'Puretut ESMA koodit_FI'!$J$2:$M$169,4,FALSE)))</f>
        <v/>
      </c>
      <c r="O146" s="27"/>
      <c r="P146" s="23"/>
      <c r="Q146" s="25" t="str">
        <f t="shared" si="2"/>
        <v/>
      </c>
      <c r="R146" s="58"/>
    </row>
    <row r="147" spans="2:18" x14ac:dyDescent="0.2">
      <c r="B147" s="36"/>
      <c r="C147" s="29"/>
      <c r="D147" s="30"/>
      <c r="E147" s="30"/>
      <c r="F147" s="30"/>
      <c r="G147" s="30"/>
      <c r="H147" s="30"/>
      <c r="I147" s="30"/>
      <c r="J147" s="30"/>
      <c r="K147" s="30"/>
      <c r="L147" s="61" t="str">
        <f>IF($Q147="","",IF($C147="","",VLOOKUP($Q147,'Puretut ESMA koodit_FI'!$J$2:$M$169,2,FALSE)))</f>
        <v/>
      </c>
      <c r="M147" s="61" t="str">
        <f>IF($Q147="","",IF($C147="","",VLOOKUP($Q147,'Puretut ESMA koodit_FI'!$J$2:$M$169,3,FALSE)))</f>
        <v/>
      </c>
      <c r="N147" s="61" t="str">
        <f>IF($Q147="","",IF($C147="","",VLOOKUP($Q147,'Puretut ESMA koodit_FI'!$J$2:$M$169,4,FALSE)))</f>
        <v/>
      </c>
      <c r="O147" s="27"/>
      <c r="P147" s="23"/>
      <c r="Q147" s="25" t="str">
        <f t="shared" si="2"/>
        <v/>
      </c>
      <c r="R147" s="58"/>
    </row>
    <row r="148" spans="2:18" x14ac:dyDescent="0.2">
      <c r="B148" s="36"/>
      <c r="C148" s="29"/>
      <c r="D148" s="30"/>
      <c r="E148" s="30"/>
      <c r="F148" s="30"/>
      <c r="G148" s="30"/>
      <c r="H148" s="30"/>
      <c r="I148" s="30"/>
      <c r="J148" s="30"/>
      <c r="K148" s="30"/>
      <c r="L148" s="61" t="str">
        <f>IF($Q148="","",IF($C148="","",VLOOKUP($Q148,'Puretut ESMA koodit_FI'!$J$2:$M$169,2,FALSE)))</f>
        <v/>
      </c>
      <c r="M148" s="61" t="str">
        <f>IF($Q148="","",IF($C148="","",VLOOKUP($Q148,'Puretut ESMA koodit_FI'!$J$2:$M$169,3,FALSE)))</f>
        <v/>
      </c>
      <c r="N148" s="61" t="str">
        <f>IF($Q148="","",IF($C148="","",VLOOKUP($Q148,'Puretut ESMA koodit_FI'!$J$2:$M$169,4,FALSE)))</f>
        <v/>
      </c>
      <c r="O148" s="27"/>
      <c r="P148" s="23"/>
      <c r="Q148" s="25" t="str">
        <f t="shared" si="2"/>
        <v/>
      </c>
      <c r="R148" s="58"/>
    </row>
    <row r="149" spans="2:18" x14ac:dyDescent="0.2">
      <c r="B149" s="36"/>
      <c r="C149" s="29"/>
      <c r="D149" s="30"/>
      <c r="E149" s="30"/>
      <c r="F149" s="30"/>
      <c r="G149" s="30"/>
      <c r="H149" s="30"/>
      <c r="I149" s="30"/>
      <c r="J149" s="30"/>
      <c r="K149" s="30"/>
      <c r="L149" s="61" t="str">
        <f>IF($Q149="","",IF($C149="","",VLOOKUP($Q149,'Puretut ESMA koodit_FI'!$J$2:$M$169,2,FALSE)))</f>
        <v/>
      </c>
      <c r="M149" s="61" t="str">
        <f>IF($Q149="","",IF($C149="","",VLOOKUP($Q149,'Puretut ESMA koodit_FI'!$J$2:$M$169,3,FALSE)))</f>
        <v/>
      </c>
      <c r="N149" s="61" t="str">
        <f>IF($Q149="","",IF($C149="","",VLOOKUP($Q149,'Puretut ESMA koodit_FI'!$J$2:$M$169,4,FALSE)))</f>
        <v/>
      </c>
      <c r="O149" s="27"/>
      <c r="P149" s="23"/>
      <c r="Q149" s="25" t="str">
        <f t="shared" si="2"/>
        <v/>
      </c>
      <c r="R149" s="58"/>
    </row>
    <row r="150" spans="2:18" x14ac:dyDescent="0.2">
      <c r="B150" s="36"/>
      <c r="C150" s="29"/>
      <c r="D150" s="30"/>
      <c r="E150" s="30"/>
      <c r="F150" s="30"/>
      <c r="G150" s="30"/>
      <c r="H150" s="30"/>
      <c r="I150" s="30"/>
      <c r="J150" s="30"/>
      <c r="K150" s="30"/>
      <c r="L150" s="61" t="str">
        <f>IF($Q150="","",IF($C150="","",VLOOKUP($Q150,'Puretut ESMA koodit_FI'!$J$2:$M$169,2,FALSE)))</f>
        <v/>
      </c>
      <c r="M150" s="61" t="str">
        <f>IF($Q150="","",IF($C150="","",VLOOKUP($Q150,'Puretut ESMA koodit_FI'!$J$2:$M$169,3,FALSE)))</f>
        <v/>
      </c>
      <c r="N150" s="61" t="str">
        <f>IF($Q150="","",IF($C150="","",VLOOKUP($Q150,'Puretut ESMA koodit_FI'!$J$2:$M$169,4,FALSE)))</f>
        <v/>
      </c>
      <c r="O150" s="27"/>
      <c r="P150" s="23"/>
      <c r="Q150" s="25" t="str">
        <f t="shared" si="2"/>
        <v/>
      </c>
      <c r="R150" s="58"/>
    </row>
    <row r="151" spans="2:18" x14ac:dyDescent="0.2">
      <c r="B151" s="36"/>
      <c r="C151" s="29"/>
      <c r="D151" s="30"/>
      <c r="E151" s="30"/>
      <c r="F151" s="30"/>
      <c r="G151" s="30"/>
      <c r="H151" s="30"/>
      <c r="I151" s="30"/>
      <c r="J151" s="30"/>
      <c r="K151" s="30"/>
      <c r="L151" s="61" t="str">
        <f>IF($Q151="","",IF($C151="","",VLOOKUP($Q151,'Puretut ESMA koodit_FI'!$J$2:$M$169,2,FALSE)))</f>
        <v/>
      </c>
      <c r="M151" s="61" t="str">
        <f>IF($Q151="","",IF($C151="","",VLOOKUP($Q151,'Puretut ESMA koodit_FI'!$J$2:$M$169,3,FALSE)))</f>
        <v/>
      </c>
      <c r="N151" s="61" t="str">
        <f>IF($Q151="","",IF($C151="","",VLOOKUP($Q151,'Puretut ESMA koodit_FI'!$J$2:$M$169,4,FALSE)))</f>
        <v/>
      </c>
      <c r="O151" s="27"/>
      <c r="P151" s="24"/>
      <c r="Q151" s="25" t="str">
        <f t="shared" si="2"/>
        <v/>
      </c>
      <c r="R151" s="58"/>
    </row>
    <row r="152" spans="2:18" ht="10.5" thickBot="1" x14ac:dyDescent="0.25">
      <c r="B152" s="21"/>
      <c r="C152" s="37"/>
      <c r="D152" s="37"/>
      <c r="E152" s="37"/>
      <c r="F152" s="37"/>
      <c r="G152" s="37"/>
      <c r="H152" s="37"/>
      <c r="I152" s="37"/>
      <c r="J152" s="37"/>
      <c r="K152" s="37"/>
      <c r="L152" s="62" t="str">
        <f>IF($Q152="","",IF($C152="","",VLOOKUP($Q152,'Puretut ESMA koodit_FI'!$J$2:$M$169,2,FALSE)))</f>
        <v/>
      </c>
      <c r="M152" s="62" t="str">
        <f>IF($Q152="","",IF($C152="","",VLOOKUP($Q152,'Puretut ESMA koodit_FI'!$J$2:$M$169,3,FALSE)))</f>
        <v/>
      </c>
      <c r="N152" s="62" t="str">
        <f>IF($Q152="","",IF($C152="","",VLOOKUP($Q152,'Puretut ESMA koodit_FI'!$J$2:$M$169,4,FALSE)))</f>
        <v/>
      </c>
      <c r="O152" s="38"/>
      <c r="P152" s="39"/>
      <c r="Q152" s="25" t="str">
        <f t="shared" si="2"/>
        <v/>
      </c>
      <c r="R152" s="58"/>
    </row>
  </sheetData>
  <sheetProtection password="C68A" sheet="1" objects="1" scenarios="1"/>
  <mergeCells count="39">
    <mergeCell ref="E28:G28"/>
    <mergeCell ref="E31:G31"/>
    <mergeCell ref="E46:I50"/>
    <mergeCell ref="E35:G35"/>
    <mergeCell ref="E36:G36"/>
    <mergeCell ref="E29:G29"/>
    <mergeCell ref="E30:G30"/>
    <mergeCell ref="B54:B58"/>
    <mergeCell ref="B10:O22"/>
    <mergeCell ref="K54:K58"/>
    <mergeCell ref="C46:C50"/>
    <mergeCell ref="J39:L39"/>
    <mergeCell ref="J41:L41"/>
    <mergeCell ref="J40:L40"/>
    <mergeCell ref="C54:C58"/>
    <mergeCell ref="G54:G58"/>
    <mergeCell ref="M54:M58"/>
    <mergeCell ref="N54:N58"/>
    <mergeCell ref="E54:E58"/>
    <mergeCell ref="F54:F58"/>
    <mergeCell ref="J54:J58"/>
    <mergeCell ref="I54:I58"/>
    <mergeCell ref="E51:I51"/>
    <mergeCell ref="J34:L34"/>
    <mergeCell ref="D46:D50"/>
    <mergeCell ref="D54:D58"/>
    <mergeCell ref="B53:P53"/>
    <mergeCell ref="B45:P45"/>
    <mergeCell ref="O46:O50"/>
    <mergeCell ref="P46:P50"/>
    <mergeCell ref="P54:P58"/>
    <mergeCell ref="O54:O58"/>
    <mergeCell ref="L54:L58"/>
    <mergeCell ref="H54:H58"/>
    <mergeCell ref="J46:J50"/>
    <mergeCell ref="K46:K50"/>
    <mergeCell ref="L46:N50"/>
    <mergeCell ref="L51:N51"/>
    <mergeCell ref="B46:B50"/>
  </mergeCells>
  <conditionalFormatting sqref="E28:G28">
    <cfRule type="cellIs" dxfId="11" priority="12" operator="equal">
      <formula>""</formula>
    </cfRule>
  </conditionalFormatting>
  <conditionalFormatting sqref="E35:G36">
    <cfRule type="cellIs" dxfId="10" priority="11" operator="equal">
      <formula>""</formula>
    </cfRule>
  </conditionalFormatting>
  <conditionalFormatting sqref="E38:E40">
    <cfRule type="cellIs" dxfId="9" priority="10" operator="equal">
      <formula>""</formula>
    </cfRule>
  </conditionalFormatting>
  <conditionalFormatting sqref="C51">
    <cfRule type="cellIs" dxfId="8" priority="9" operator="equal">
      <formula>""</formula>
    </cfRule>
  </conditionalFormatting>
  <conditionalFormatting sqref="D51">
    <cfRule type="cellIs" dxfId="7" priority="8" operator="equal">
      <formula>""</formula>
    </cfRule>
  </conditionalFormatting>
  <conditionalFormatting sqref="E51:I51">
    <cfRule type="cellIs" dxfId="6" priority="7" operator="equal">
      <formula>""</formula>
    </cfRule>
  </conditionalFormatting>
  <conditionalFormatting sqref="C59">
    <cfRule type="cellIs" dxfId="5" priority="6" operator="equal">
      <formula>""</formula>
    </cfRule>
  </conditionalFormatting>
  <conditionalFormatting sqref="D59:K59">
    <cfRule type="cellIs" dxfId="4" priority="5" operator="equal">
      <formula>""</formula>
    </cfRule>
  </conditionalFormatting>
  <conditionalFormatting sqref="D60">
    <cfRule type="cellIs" dxfId="3" priority="4" operator="equal">
      <formula>IF($C60 &lt;&gt;"",FALSE,TRUE)</formula>
    </cfRule>
  </conditionalFormatting>
  <conditionalFormatting sqref="E60:K60">
    <cfRule type="cellIs" dxfId="2" priority="3" operator="equal">
      <formula>IF($C60 &lt;&gt;"",FALSE,TRUE)</formula>
    </cfRule>
  </conditionalFormatting>
  <conditionalFormatting sqref="D61:D152">
    <cfRule type="cellIs" dxfId="1" priority="2" operator="equal">
      <formula>IF($C61 &lt;&gt;"",FALSE,TRUE)</formula>
    </cfRule>
  </conditionalFormatting>
  <conditionalFormatting sqref="E61:K152">
    <cfRule type="cellIs" dxfId="0" priority="1" operator="equal">
      <formula>IF($C61 &lt;&gt;"",FALSE,TRUE)</formula>
    </cfRule>
  </conditionalFormatting>
  <dataValidations count="7">
    <dataValidation type="list" allowBlank="1" showInputMessage="1" showErrorMessage="1" sqref="E38" xr:uid="{00000000-0002-0000-0000-000000000000}">
      <formula1>IlmoituksenTyyppi</formula1>
    </dataValidation>
    <dataValidation type="list" allowBlank="1" showInputMessage="1" showErrorMessage="1" sqref="E39" xr:uid="{00000000-0002-0000-0000-000001000000}">
      <formula1>IlmoituksenKohde</formula1>
    </dataValidation>
    <dataValidation type="list" allowBlank="1" showInputMessage="1" showErrorMessage="1" sqref="E51:I51" xr:uid="{00000000-0002-0000-0000-000002000000}">
      <formula1>IF(OR($E$38="1a.",$E$38="1b.",$E$38="2.",$E$38="3."),AIFMStatus_FI, IF($E$38="4.",AIFMStatus_NPPR,IF($E$38="5.",AIFMstatus,"")))</formula1>
    </dataValidation>
    <dataValidation type="list" allowBlank="1" showInputMessage="1" showErrorMessage="1" sqref="E59:J152" xr:uid="{00000000-0002-0000-0000-000003000000}">
      <formula1>KyllaEi</formula1>
    </dataValidation>
    <dataValidation type="list" allowBlank="1" showInputMessage="1" showErrorMessage="1" sqref="K59:K152" xr:uid="{00000000-0002-0000-0000-000004000000}">
      <formula1>Tyyppi</formula1>
    </dataValidation>
    <dataValidation type="list" allowBlank="1" showInputMessage="1" showErrorMessage="1" sqref="D51" xr:uid="{00000000-0002-0000-0000-000005000000}">
      <formula1>IF(OR($E$38="1a.",$E$38="1b.",$E$38="2.",$E$38="3."),AIFM_Valtiokoodi_FI, IF($E$38="4.",AIFM_Valtiokoodi_NPPR,IF($E$38="5.",AIFM_Valtiokoodi,"")))</formula1>
    </dataValidation>
    <dataValidation type="list" allowBlank="1" showInputMessage="1" showErrorMessage="1" sqref="D59:D152" xr:uid="{00000000-0002-0000-0000-000006000000}">
      <formula1>AIF</formula1>
    </dataValidation>
  </dataValidations>
  <pageMargins left="0.23622047244094491" right="0.23622047244094491" top="0.74803149606299213" bottom="0.74803149606299213" header="0.31496062992125984" footer="0.31496062992125984"/>
  <pageSetup paperSize="8"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7:Q166"/>
  <sheetViews>
    <sheetView zoomScaleNormal="100" workbookViewId="0">
      <selection activeCell="B7" sqref="B7:Q155"/>
    </sheetView>
  </sheetViews>
  <sheetFormatPr defaultColWidth="9.1796875" defaultRowHeight="10" x14ac:dyDescent="0.2"/>
  <cols>
    <col min="1" max="1" width="6.81640625" style="1" customWidth="1"/>
    <col min="2" max="16384" width="9.1796875" style="1"/>
  </cols>
  <sheetData>
    <row r="7" spans="2:17" ht="15" customHeight="1" x14ac:dyDescent="0.2">
      <c r="B7" s="127" t="s">
        <v>799</v>
      </c>
      <c r="C7" s="127"/>
      <c r="D7" s="127"/>
      <c r="E7" s="127"/>
      <c r="F7" s="127"/>
      <c r="G7" s="127"/>
      <c r="H7" s="127"/>
      <c r="I7" s="127"/>
      <c r="J7" s="127"/>
      <c r="K7" s="127"/>
      <c r="L7" s="127"/>
      <c r="M7" s="127"/>
      <c r="N7" s="127"/>
      <c r="O7" s="127"/>
      <c r="P7" s="127"/>
      <c r="Q7" s="127"/>
    </row>
    <row r="8" spans="2:17" x14ac:dyDescent="0.2">
      <c r="B8" s="127"/>
      <c r="C8" s="127"/>
      <c r="D8" s="127"/>
      <c r="E8" s="127"/>
      <c r="F8" s="127"/>
      <c r="G8" s="127"/>
      <c r="H8" s="127"/>
      <c r="I8" s="127"/>
      <c r="J8" s="127"/>
      <c r="K8" s="127"/>
      <c r="L8" s="127"/>
      <c r="M8" s="127"/>
      <c r="N8" s="127"/>
      <c r="O8" s="127"/>
      <c r="P8" s="127"/>
      <c r="Q8" s="127"/>
    </row>
    <row r="9" spans="2:17" ht="11.25" customHeight="1" x14ac:dyDescent="0.2">
      <c r="B9" s="127"/>
      <c r="C9" s="127"/>
      <c r="D9" s="127"/>
      <c r="E9" s="127"/>
      <c r="F9" s="127"/>
      <c r="G9" s="127"/>
      <c r="H9" s="127"/>
      <c r="I9" s="127"/>
      <c r="J9" s="127"/>
      <c r="K9" s="127"/>
      <c r="L9" s="127"/>
      <c r="M9" s="127"/>
      <c r="N9" s="127"/>
      <c r="O9" s="127"/>
      <c r="P9" s="127"/>
      <c r="Q9" s="127"/>
    </row>
    <row r="10" spans="2:17" x14ac:dyDescent="0.2">
      <c r="B10" s="127"/>
      <c r="C10" s="127"/>
      <c r="D10" s="127"/>
      <c r="E10" s="127"/>
      <c r="F10" s="127"/>
      <c r="G10" s="127"/>
      <c r="H10" s="127"/>
      <c r="I10" s="127"/>
      <c r="J10" s="127"/>
      <c r="K10" s="127"/>
      <c r="L10" s="127"/>
      <c r="M10" s="127"/>
      <c r="N10" s="127"/>
      <c r="O10" s="127"/>
      <c r="P10" s="127"/>
      <c r="Q10" s="127"/>
    </row>
    <row r="11" spans="2:17" x14ac:dyDescent="0.2">
      <c r="B11" s="127"/>
      <c r="C11" s="127"/>
      <c r="D11" s="127"/>
      <c r="E11" s="127"/>
      <c r="F11" s="127"/>
      <c r="G11" s="127"/>
      <c r="H11" s="127"/>
      <c r="I11" s="127"/>
      <c r="J11" s="127"/>
      <c r="K11" s="127"/>
      <c r="L11" s="127"/>
      <c r="M11" s="127"/>
      <c r="N11" s="127"/>
      <c r="O11" s="127"/>
      <c r="P11" s="127"/>
      <c r="Q11" s="127"/>
    </row>
    <row r="12" spans="2:17" x14ac:dyDescent="0.2">
      <c r="B12" s="127"/>
      <c r="C12" s="127"/>
      <c r="D12" s="127"/>
      <c r="E12" s="127"/>
      <c r="F12" s="127"/>
      <c r="G12" s="127"/>
      <c r="H12" s="127"/>
      <c r="I12" s="127"/>
      <c r="J12" s="127"/>
      <c r="K12" s="127"/>
      <c r="L12" s="127"/>
      <c r="M12" s="127"/>
      <c r="N12" s="127"/>
      <c r="O12" s="127"/>
      <c r="P12" s="127"/>
      <c r="Q12" s="127"/>
    </row>
    <row r="13" spans="2:17" x14ac:dyDescent="0.2">
      <c r="B13" s="127"/>
      <c r="C13" s="127"/>
      <c r="D13" s="127"/>
      <c r="E13" s="127"/>
      <c r="F13" s="127"/>
      <c r="G13" s="127"/>
      <c r="H13" s="127"/>
      <c r="I13" s="127"/>
      <c r="J13" s="127"/>
      <c r="K13" s="127"/>
      <c r="L13" s="127"/>
      <c r="M13" s="127"/>
      <c r="N13" s="127"/>
      <c r="O13" s="127"/>
      <c r="P13" s="127"/>
      <c r="Q13" s="127"/>
    </row>
    <row r="14" spans="2:17" x14ac:dyDescent="0.2">
      <c r="B14" s="127"/>
      <c r="C14" s="127"/>
      <c r="D14" s="127"/>
      <c r="E14" s="127"/>
      <c r="F14" s="127"/>
      <c r="G14" s="127"/>
      <c r="H14" s="127"/>
      <c r="I14" s="127"/>
      <c r="J14" s="127"/>
      <c r="K14" s="127"/>
      <c r="L14" s="127"/>
      <c r="M14" s="127"/>
      <c r="N14" s="127"/>
      <c r="O14" s="127"/>
      <c r="P14" s="127"/>
      <c r="Q14" s="127"/>
    </row>
    <row r="15" spans="2:17" x14ac:dyDescent="0.2">
      <c r="B15" s="127"/>
      <c r="C15" s="127"/>
      <c r="D15" s="127"/>
      <c r="E15" s="127"/>
      <c r="F15" s="127"/>
      <c r="G15" s="127"/>
      <c r="H15" s="127"/>
      <c r="I15" s="127"/>
      <c r="J15" s="127"/>
      <c r="K15" s="127"/>
      <c r="L15" s="127"/>
      <c r="M15" s="127"/>
      <c r="N15" s="127"/>
      <c r="O15" s="127"/>
      <c r="P15" s="127"/>
      <c r="Q15" s="127"/>
    </row>
    <row r="16" spans="2:17" x14ac:dyDescent="0.2">
      <c r="B16" s="127"/>
      <c r="C16" s="127"/>
      <c r="D16" s="127"/>
      <c r="E16" s="127"/>
      <c r="F16" s="127"/>
      <c r="G16" s="127"/>
      <c r="H16" s="127"/>
      <c r="I16" s="127"/>
      <c r="J16" s="127"/>
      <c r="K16" s="127"/>
      <c r="L16" s="127"/>
      <c r="M16" s="127"/>
      <c r="N16" s="127"/>
      <c r="O16" s="127"/>
      <c r="P16" s="127"/>
      <c r="Q16" s="127"/>
    </row>
    <row r="17" spans="2:17" x14ac:dyDescent="0.2">
      <c r="B17" s="127"/>
      <c r="C17" s="127"/>
      <c r="D17" s="127"/>
      <c r="E17" s="127"/>
      <c r="F17" s="127"/>
      <c r="G17" s="127"/>
      <c r="H17" s="127"/>
      <c r="I17" s="127"/>
      <c r="J17" s="127"/>
      <c r="K17" s="127"/>
      <c r="L17" s="127"/>
      <c r="M17" s="127"/>
      <c r="N17" s="127"/>
      <c r="O17" s="127"/>
      <c r="P17" s="127"/>
      <c r="Q17" s="127"/>
    </row>
    <row r="18" spans="2:17" x14ac:dyDescent="0.2">
      <c r="B18" s="127"/>
      <c r="C18" s="127"/>
      <c r="D18" s="127"/>
      <c r="E18" s="127"/>
      <c r="F18" s="127"/>
      <c r="G18" s="127"/>
      <c r="H18" s="127"/>
      <c r="I18" s="127"/>
      <c r="J18" s="127"/>
      <c r="K18" s="127"/>
      <c r="L18" s="127"/>
      <c r="M18" s="127"/>
      <c r="N18" s="127"/>
      <c r="O18" s="127"/>
      <c r="P18" s="127"/>
      <c r="Q18" s="127"/>
    </row>
    <row r="19" spans="2:17" x14ac:dyDescent="0.2">
      <c r="B19" s="127"/>
      <c r="C19" s="127"/>
      <c r="D19" s="127"/>
      <c r="E19" s="127"/>
      <c r="F19" s="127"/>
      <c r="G19" s="127"/>
      <c r="H19" s="127"/>
      <c r="I19" s="127"/>
      <c r="J19" s="127"/>
      <c r="K19" s="127"/>
      <c r="L19" s="127"/>
      <c r="M19" s="127"/>
      <c r="N19" s="127"/>
      <c r="O19" s="127"/>
      <c r="P19" s="127"/>
      <c r="Q19" s="127"/>
    </row>
    <row r="20" spans="2:17" x14ac:dyDescent="0.2">
      <c r="B20" s="127"/>
      <c r="C20" s="127"/>
      <c r="D20" s="127"/>
      <c r="E20" s="127"/>
      <c r="F20" s="127"/>
      <c r="G20" s="127"/>
      <c r="H20" s="127"/>
      <c r="I20" s="127"/>
      <c r="J20" s="127"/>
      <c r="K20" s="127"/>
      <c r="L20" s="127"/>
      <c r="M20" s="127"/>
      <c r="N20" s="127"/>
      <c r="O20" s="127"/>
      <c r="P20" s="127"/>
      <c r="Q20" s="127"/>
    </row>
    <row r="21" spans="2:17" x14ac:dyDescent="0.2">
      <c r="B21" s="127"/>
      <c r="C21" s="127"/>
      <c r="D21" s="127"/>
      <c r="E21" s="127"/>
      <c r="F21" s="127"/>
      <c r="G21" s="127"/>
      <c r="H21" s="127"/>
      <c r="I21" s="127"/>
      <c r="J21" s="127"/>
      <c r="K21" s="127"/>
      <c r="L21" s="127"/>
      <c r="M21" s="127"/>
      <c r="N21" s="127"/>
      <c r="O21" s="127"/>
      <c r="P21" s="127"/>
      <c r="Q21" s="127"/>
    </row>
    <row r="22" spans="2:17" x14ac:dyDescent="0.2">
      <c r="B22" s="127"/>
      <c r="C22" s="127"/>
      <c r="D22" s="127"/>
      <c r="E22" s="127"/>
      <c r="F22" s="127"/>
      <c r="G22" s="127"/>
      <c r="H22" s="127"/>
      <c r="I22" s="127"/>
      <c r="J22" s="127"/>
      <c r="K22" s="127"/>
      <c r="L22" s="127"/>
      <c r="M22" s="127"/>
      <c r="N22" s="127"/>
      <c r="O22" s="127"/>
      <c r="P22" s="127"/>
      <c r="Q22" s="127"/>
    </row>
    <row r="23" spans="2:17" x14ac:dyDescent="0.2">
      <c r="B23" s="127"/>
      <c r="C23" s="127"/>
      <c r="D23" s="127"/>
      <c r="E23" s="127"/>
      <c r="F23" s="127"/>
      <c r="G23" s="127"/>
      <c r="H23" s="127"/>
      <c r="I23" s="127"/>
      <c r="J23" s="127"/>
      <c r="K23" s="127"/>
      <c r="L23" s="127"/>
      <c r="M23" s="127"/>
      <c r="N23" s="127"/>
      <c r="O23" s="127"/>
      <c r="P23" s="127"/>
      <c r="Q23" s="127"/>
    </row>
    <row r="24" spans="2:17" x14ac:dyDescent="0.2">
      <c r="B24" s="127"/>
      <c r="C24" s="127"/>
      <c r="D24" s="127"/>
      <c r="E24" s="127"/>
      <c r="F24" s="127"/>
      <c r="G24" s="127"/>
      <c r="H24" s="127"/>
      <c r="I24" s="127"/>
      <c r="J24" s="127"/>
      <c r="K24" s="127"/>
      <c r="L24" s="127"/>
      <c r="M24" s="127"/>
      <c r="N24" s="127"/>
      <c r="O24" s="127"/>
      <c r="P24" s="127"/>
      <c r="Q24" s="127"/>
    </row>
    <row r="25" spans="2:17" x14ac:dyDescent="0.2">
      <c r="B25" s="127"/>
      <c r="C25" s="127"/>
      <c r="D25" s="127"/>
      <c r="E25" s="127"/>
      <c r="F25" s="127"/>
      <c r="G25" s="127"/>
      <c r="H25" s="127"/>
      <c r="I25" s="127"/>
      <c r="J25" s="127"/>
      <c r="K25" s="127"/>
      <c r="L25" s="127"/>
      <c r="M25" s="127"/>
      <c r="N25" s="127"/>
      <c r="O25" s="127"/>
      <c r="P25" s="127"/>
      <c r="Q25" s="127"/>
    </row>
    <row r="26" spans="2:17" ht="12" customHeight="1" x14ac:dyDescent="0.2">
      <c r="B26" s="127"/>
      <c r="C26" s="127"/>
      <c r="D26" s="127"/>
      <c r="E26" s="127"/>
      <c r="F26" s="127"/>
      <c r="G26" s="127"/>
      <c r="H26" s="127"/>
      <c r="I26" s="127"/>
      <c r="J26" s="127"/>
      <c r="K26" s="127"/>
      <c r="L26" s="127"/>
      <c r="M26" s="127"/>
      <c r="N26" s="127"/>
      <c r="O26" s="127"/>
      <c r="P26" s="127"/>
      <c r="Q26" s="127"/>
    </row>
    <row r="27" spans="2:17" x14ac:dyDescent="0.2">
      <c r="B27" s="127"/>
      <c r="C27" s="127"/>
      <c r="D27" s="127"/>
      <c r="E27" s="127"/>
      <c r="F27" s="127"/>
      <c r="G27" s="127"/>
      <c r="H27" s="127"/>
      <c r="I27" s="127"/>
      <c r="J27" s="127"/>
      <c r="K27" s="127"/>
      <c r="L27" s="127"/>
      <c r="M27" s="127"/>
      <c r="N27" s="127"/>
      <c r="O27" s="127"/>
      <c r="P27" s="127"/>
      <c r="Q27" s="127"/>
    </row>
    <row r="28" spans="2:17" x14ac:dyDescent="0.2">
      <c r="B28" s="127"/>
      <c r="C28" s="127"/>
      <c r="D28" s="127"/>
      <c r="E28" s="127"/>
      <c r="F28" s="127"/>
      <c r="G28" s="127"/>
      <c r="H28" s="127"/>
      <c r="I28" s="127"/>
      <c r="J28" s="127"/>
      <c r="K28" s="127"/>
      <c r="L28" s="127"/>
      <c r="M28" s="127"/>
      <c r="N28" s="127"/>
      <c r="O28" s="127"/>
      <c r="P28" s="127"/>
      <c r="Q28" s="127"/>
    </row>
    <row r="29" spans="2:17" x14ac:dyDescent="0.2">
      <c r="B29" s="127"/>
      <c r="C29" s="127"/>
      <c r="D29" s="127"/>
      <c r="E29" s="127"/>
      <c r="F29" s="127"/>
      <c r="G29" s="127"/>
      <c r="H29" s="127"/>
      <c r="I29" s="127"/>
      <c r="J29" s="127"/>
      <c r="K29" s="127"/>
      <c r="L29" s="127"/>
      <c r="M29" s="127"/>
      <c r="N29" s="127"/>
      <c r="O29" s="127"/>
      <c r="P29" s="127"/>
      <c r="Q29" s="127"/>
    </row>
    <row r="30" spans="2:17" x14ac:dyDescent="0.2">
      <c r="B30" s="127"/>
      <c r="C30" s="127"/>
      <c r="D30" s="127"/>
      <c r="E30" s="127"/>
      <c r="F30" s="127"/>
      <c r="G30" s="127"/>
      <c r="H30" s="127"/>
      <c r="I30" s="127"/>
      <c r="J30" s="127"/>
      <c r="K30" s="127"/>
      <c r="L30" s="127"/>
      <c r="M30" s="127"/>
      <c r="N30" s="127"/>
      <c r="O30" s="127"/>
      <c r="P30" s="127"/>
      <c r="Q30" s="127"/>
    </row>
    <row r="31" spans="2:17" x14ac:dyDescent="0.2">
      <c r="B31" s="127"/>
      <c r="C31" s="127"/>
      <c r="D31" s="127"/>
      <c r="E31" s="127"/>
      <c r="F31" s="127"/>
      <c r="G31" s="127"/>
      <c r="H31" s="127"/>
      <c r="I31" s="127"/>
      <c r="J31" s="127"/>
      <c r="K31" s="127"/>
      <c r="L31" s="127"/>
      <c r="M31" s="127"/>
      <c r="N31" s="127"/>
      <c r="O31" s="127"/>
      <c r="P31" s="127"/>
      <c r="Q31" s="127"/>
    </row>
    <row r="32" spans="2:17" x14ac:dyDescent="0.2">
      <c r="B32" s="127"/>
      <c r="C32" s="127"/>
      <c r="D32" s="127"/>
      <c r="E32" s="127"/>
      <c r="F32" s="127"/>
      <c r="G32" s="127"/>
      <c r="H32" s="127"/>
      <c r="I32" s="127"/>
      <c r="J32" s="127"/>
      <c r="K32" s="127"/>
      <c r="L32" s="127"/>
      <c r="M32" s="127"/>
      <c r="N32" s="127"/>
      <c r="O32" s="127"/>
      <c r="P32" s="127"/>
      <c r="Q32" s="127"/>
    </row>
    <row r="33" spans="2:17" x14ac:dyDescent="0.2">
      <c r="B33" s="127"/>
      <c r="C33" s="127"/>
      <c r="D33" s="127"/>
      <c r="E33" s="127"/>
      <c r="F33" s="127"/>
      <c r="G33" s="127"/>
      <c r="H33" s="127"/>
      <c r="I33" s="127"/>
      <c r="J33" s="127"/>
      <c r="K33" s="127"/>
      <c r="L33" s="127"/>
      <c r="M33" s="127"/>
      <c r="N33" s="127"/>
      <c r="O33" s="127"/>
      <c r="P33" s="127"/>
      <c r="Q33" s="127"/>
    </row>
    <row r="34" spans="2:17" x14ac:dyDescent="0.2">
      <c r="B34" s="127"/>
      <c r="C34" s="127"/>
      <c r="D34" s="127"/>
      <c r="E34" s="127"/>
      <c r="F34" s="127"/>
      <c r="G34" s="127"/>
      <c r="H34" s="127"/>
      <c r="I34" s="127"/>
      <c r="J34" s="127"/>
      <c r="K34" s="127"/>
      <c r="L34" s="127"/>
      <c r="M34" s="127"/>
      <c r="N34" s="127"/>
      <c r="O34" s="127"/>
      <c r="P34" s="127"/>
      <c r="Q34" s="127"/>
    </row>
    <row r="35" spans="2:17" x14ac:dyDescent="0.2">
      <c r="B35" s="127"/>
      <c r="C35" s="127"/>
      <c r="D35" s="127"/>
      <c r="E35" s="127"/>
      <c r="F35" s="127"/>
      <c r="G35" s="127"/>
      <c r="H35" s="127"/>
      <c r="I35" s="127"/>
      <c r="J35" s="127"/>
      <c r="K35" s="127"/>
      <c r="L35" s="127"/>
      <c r="M35" s="127"/>
      <c r="N35" s="127"/>
      <c r="O35" s="127"/>
      <c r="P35" s="127"/>
      <c r="Q35" s="127"/>
    </row>
    <row r="36" spans="2:17" x14ac:dyDescent="0.2">
      <c r="B36" s="127"/>
      <c r="C36" s="127"/>
      <c r="D36" s="127"/>
      <c r="E36" s="127"/>
      <c r="F36" s="127"/>
      <c r="G36" s="127"/>
      <c r="H36" s="127"/>
      <c r="I36" s="127"/>
      <c r="J36" s="127"/>
      <c r="K36" s="127"/>
      <c r="L36" s="127"/>
      <c r="M36" s="127"/>
      <c r="N36" s="127"/>
      <c r="O36" s="127"/>
      <c r="P36" s="127"/>
      <c r="Q36" s="127"/>
    </row>
    <row r="37" spans="2:17" x14ac:dyDescent="0.2">
      <c r="B37" s="127"/>
      <c r="C37" s="127"/>
      <c r="D37" s="127"/>
      <c r="E37" s="127"/>
      <c r="F37" s="127"/>
      <c r="G37" s="127"/>
      <c r="H37" s="127"/>
      <c r="I37" s="127"/>
      <c r="J37" s="127"/>
      <c r="K37" s="127"/>
      <c r="L37" s="127"/>
      <c r="M37" s="127"/>
      <c r="N37" s="127"/>
      <c r="O37" s="127"/>
      <c r="P37" s="127"/>
      <c r="Q37" s="127"/>
    </row>
    <row r="38" spans="2:17" x14ac:dyDescent="0.2">
      <c r="B38" s="127"/>
      <c r="C38" s="127"/>
      <c r="D38" s="127"/>
      <c r="E38" s="127"/>
      <c r="F38" s="127"/>
      <c r="G38" s="127"/>
      <c r="H38" s="127"/>
      <c r="I38" s="127"/>
      <c r="J38" s="127"/>
      <c r="K38" s="127"/>
      <c r="L38" s="127"/>
      <c r="M38" s="127"/>
      <c r="N38" s="127"/>
      <c r="O38" s="127"/>
      <c r="P38" s="127"/>
      <c r="Q38" s="127"/>
    </row>
    <row r="39" spans="2:17" x14ac:dyDescent="0.2">
      <c r="B39" s="127"/>
      <c r="C39" s="127"/>
      <c r="D39" s="127"/>
      <c r="E39" s="127"/>
      <c r="F39" s="127"/>
      <c r="G39" s="127"/>
      <c r="H39" s="127"/>
      <c r="I39" s="127"/>
      <c r="J39" s="127"/>
      <c r="K39" s="127"/>
      <c r="L39" s="127"/>
      <c r="M39" s="127"/>
      <c r="N39" s="127"/>
      <c r="O39" s="127"/>
      <c r="P39" s="127"/>
      <c r="Q39" s="127"/>
    </row>
    <row r="40" spans="2:17" x14ac:dyDescent="0.2">
      <c r="B40" s="127"/>
      <c r="C40" s="127"/>
      <c r="D40" s="127"/>
      <c r="E40" s="127"/>
      <c r="F40" s="127"/>
      <c r="G40" s="127"/>
      <c r="H40" s="127"/>
      <c r="I40" s="127"/>
      <c r="J40" s="127"/>
      <c r="K40" s="127"/>
      <c r="L40" s="127"/>
      <c r="M40" s="127"/>
      <c r="N40" s="127"/>
      <c r="O40" s="127"/>
      <c r="P40" s="127"/>
      <c r="Q40" s="127"/>
    </row>
    <row r="41" spans="2:17" x14ac:dyDescent="0.2">
      <c r="B41" s="127"/>
      <c r="C41" s="127"/>
      <c r="D41" s="127"/>
      <c r="E41" s="127"/>
      <c r="F41" s="127"/>
      <c r="G41" s="127"/>
      <c r="H41" s="127"/>
      <c r="I41" s="127"/>
      <c r="J41" s="127"/>
      <c r="K41" s="127"/>
      <c r="L41" s="127"/>
      <c r="M41" s="127"/>
      <c r="N41" s="127"/>
      <c r="O41" s="127"/>
      <c r="P41" s="127"/>
      <c r="Q41" s="127"/>
    </row>
    <row r="42" spans="2:17" x14ac:dyDescent="0.2">
      <c r="B42" s="127"/>
      <c r="C42" s="127"/>
      <c r="D42" s="127"/>
      <c r="E42" s="127"/>
      <c r="F42" s="127"/>
      <c r="G42" s="127"/>
      <c r="H42" s="127"/>
      <c r="I42" s="127"/>
      <c r="J42" s="127"/>
      <c r="K42" s="127"/>
      <c r="L42" s="127"/>
      <c r="M42" s="127"/>
      <c r="N42" s="127"/>
      <c r="O42" s="127"/>
      <c r="P42" s="127"/>
      <c r="Q42" s="127"/>
    </row>
    <row r="43" spans="2:17" x14ac:dyDescent="0.2">
      <c r="B43" s="127"/>
      <c r="C43" s="127"/>
      <c r="D43" s="127"/>
      <c r="E43" s="127"/>
      <c r="F43" s="127"/>
      <c r="G43" s="127"/>
      <c r="H43" s="127"/>
      <c r="I43" s="127"/>
      <c r="J43" s="127"/>
      <c r="K43" s="127"/>
      <c r="L43" s="127"/>
      <c r="M43" s="127"/>
      <c r="N43" s="127"/>
      <c r="O43" s="127"/>
      <c r="P43" s="127"/>
      <c r="Q43" s="127"/>
    </row>
    <row r="44" spans="2:17" x14ac:dyDescent="0.2">
      <c r="B44" s="127"/>
      <c r="C44" s="127"/>
      <c r="D44" s="127"/>
      <c r="E44" s="127"/>
      <c r="F44" s="127"/>
      <c r="G44" s="127"/>
      <c r="H44" s="127"/>
      <c r="I44" s="127"/>
      <c r="J44" s="127"/>
      <c r="K44" s="127"/>
      <c r="L44" s="127"/>
      <c r="M44" s="127"/>
      <c r="N44" s="127"/>
      <c r="O44" s="127"/>
      <c r="P44" s="127"/>
      <c r="Q44" s="127"/>
    </row>
    <row r="45" spans="2:17" x14ac:dyDescent="0.2">
      <c r="B45" s="127"/>
      <c r="C45" s="127"/>
      <c r="D45" s="127"/>
      <c r="E45" s="127"/>
      <c r="F45" s="127"/>
      <c r="G45" s="127"/>
      <c r="H45" s="127"/>
      <c r="I45" s="127"/>
      <c r="J45" s="127"/>
      <c r="K45" s="127"/>
      <c r="L45" s="127"/>
      <c r="M45" s="127"/>
      <c r="N45" s="127"/>
      <c r="O45" s="127"/>
      <c r="P45" s="127"/>
      <c r="Q45" s="127"/>
    </row>
    <row r="46" spans="2:17" x14ac:dyDescent="0.2">
      <c r="B46" s="127"/>
      <c r="C46" s="127"/>
      <c r="D46" s="127"/>
      <c r="E46" s="127"/>
      <c r="F46" s="127"/>
      <c r="G46" s="127"/>
      <c r="H46" s="127"/>
      <c r="I46" s="127"/>
      <c r="J46" s="127"/>
      <c r="K46" s="127"/>
      <c r="L46" s="127"/>
      <c r="M46" s="127"/>
      <c r="N46" s="127"/>
      <c r="O46" s="127"/>
      <c r="P46" s="127"/>
      <c r="Q46" s="127"/>
    </row>
    <row r="47" spans="2:17" x14ac:dyDescent="0.2">
      <c r="B47" s="127"/>
      <c r="C47" s="127"/>
      <c r="D47" s="127"/>
      <c r="E47" s="127"/>
      <c r="F47" s="127"/>
      <c r="G47" s="127"/>
      <c r="H47" s="127"/>
      <c r="I47" s="127"/>
      <c r="J47" s="127"/>
      <c r="K47" s="127"/>
      <c r="L47" s="127"/>
      <c r="M47" s="127"/>
      <c r="N47" s="127"/>
      <c r="O47" s="127"/>
      <c r="P47" s="127"/>
      <c r="Q47" s="127"/>
    </row>
    <row r="48" spans="2:17" x14ac:dyDescent="0.2">
      <c r="B48" s="127"/>
      <c r="C48" s="127"/>
      <c r="D48" s="127"/>
      <c r="E48" s="127"/>
      <c r="F48" s="127"/>
      <c r="G48" s="127"/>
      <c r="H48" s="127"/>
      <c r="I48" s="127"/>
      <c r="J48" s="127"/>
      <c r="K48" s="127"/>
      <c r="L48" s="127"/>
      <c r="M48" s="127"/>
      <c r="N48" s="127"/>
      <c r="O48" s="127"/>
      <c r="P48" s="127"/>
      <c r="Q48" s="127"/>
    </row>
    <row r="49" spans="2:17" x14ac:dyDescent="0.2">
      <c r="B49" s="127"/>
      <c r="C49" s="127"/>
      <c r="D49" s="127"/>
      <c r="E49" s="127"/>
      <c r="F49" s="127"/>
      <c r="G49" s="127"/>
      <c r="H49" s="127"/>
      <c r="I49" s="127"/>
      <c r="J49" s="127"/>
      <c r="K49" s="127"/>
      <c r="L49" s="127"/>
      <c r="M49" s="127"/>
      <c r="N49" s="127"/>
      <c r="O49" s="127"/>
      <c r="P49" s="127"/>
      <c r="Q49" s="127"/>
    </row>
    <row r="50" spans="2:17" x14ac:dyDescent="0.2">
      <c r="B50" s="127"/>
      <c r="C50" s="127"/>
      <c r="D50" s="127"/>
      <c r="E50" s="127"/>
      <c r="F50" s="127"/>
      <c r="G50" s="127"/>
      <c r="H50" s="127"/>
      <c r="I50" s="127"/>
      <c r="J50" s="127"/>
      <c r="K50" s="127"/>
      <c r="L50" s="127"/>
      <c r="M50" s="127"/>
      <c r="N50" s="127"/>
      <c r="O50" s="127"/>
      <c r="P50" s="127"/>
      <c r="Q50" s="127"/>
    </row>
    <row r="51" spans="2:17" x14ac:dyDescent="0.2">
      <c r="B51" s="127"/>
      <c r="C51" s="127"/>
      <c r="D51" s="127"/>
      <c r="E51" s="127"/>
      <c r="F51" s="127"/>
      <c r="G51" s="127"/>
      <c r="H51" s="127"/>
      <c r="I51" s="127"/>
      <c r="J51" s="127"/>
      <c r="K51" s="127"/>
      <c r="L51" s="127"/>
      <c r="M51" s="127"/>
      <c r="N51" s="127"/>
      <c r="O51" s="127"/>
      <c r="P51" s="127"/>
      <c r="Q51" s="127"/>
    </row>
    <row r="52" spans="2:17" x14ac:dyDescent="0.2">
      <c r="B52" s="127"/>
      <c r="C52" s="127"/>
      <c r="D52" s="127"/>
      <c r="E52" s="127"/>
      <c r="F52" s="127"/>
      <c r="G52" s="127"/>
      <c r="H52" s="127"/>
      <c r="I52" s="127"/>
      <c r="J52" s="127"/>
      <c r="K52" s="127"/>
      <c r="L52" s="127"/>
      <c r="M52" s="127"/>
      <c r="N52" s="127"/>
      <c r="O52" s="127"/>
      <c r="P52" s="127"/>
      <c r="Q52" s="127"/>
    </row>
    <row r="53" spans="2:17" x14ac:dyDescent="0.2">
      <c r="B53" s="127"/>
      <c r="C53" s="127"/>
      <c r="D53" s="127"/>
      <c r="E53" s="127"/>
      <c r="F53" s="127"/>
      <c r="G53" s="127"/>
      <c r="H53" s="127"/>
      <c r="I53" s="127"/>
      <c r="J53" s="127"/>
      <c r="K53" s="127"/>
      <c r="L53" s="127"/>
      <c r="M53" s="127"/>
      <c r="N53" s="127"/>
      <c r="O53" s="127"/>
      <c r="P53" s="127"/>
      <c r="Q53" s="127"/>
    </row>
    <row r="54" spans="2:17" x14ac:dyDescent="0.2">
      <c r="B54" s="127"/>
      <c r="C54" s="127"/>
      <c r="D54" s="127"/>
      <c r="E54" s="127"/>
      <c r="F54" s="127"/>
      <c r="G54" s="127"/>
      <c r="H54" s="127"/>
      <c r="I54" s="127"/>
      <c r="J54" s="127"/>
      <c r="K54" s="127"/>
      <c r="L54" s="127"/>
      <c r="M54" s="127"/>
      <c r="N54" s="127"/>
      <c r="O54" s="127"/>
      <c r="P54" s="127"/>
      <c r="Q54" s="127"/>
    </row>
    <row r="55" spans="2:17" x14ac:dyDescent="0.2">
      <c r="B55" s="127"/>
      <c r="C55" s="127"/>
      <c r="D55" s="127"/>
      <c r="E55" s="127"/>
      <c r="F55" s="127"/>
      <c r="G55" s="127"/>
      <c r="H55" s="127"/>
      <c r="I55" s="127"/>
      <c r="J55" s="127"/>
      <c r="K55" s="127"/>
      <c r="L55" s="127"/>
      <c r="M55" s="127"/>
      <c r="N55" s="127"/>
      <c r="O55" s="127"/>
      <c r="P55" s="127"/>
      <c r="Q55" s="127"/>
    </row>
    <row r="56" spans="2:17" x14ac:dyDescent="0.2">
      <c r="B56" s="127"/>
      <c r="C56" s="127"/>
      <c r="D56" s="127"/>
      <c r="E56" s="127"/>
      <c r="F56" s="127"/>
      <c r="G56" s="127"/>
      <c r="H56" s="127"/>
      <c r="I56" s="127"/>
      <c r="J56" s="127"/>
      <c r="K56" s="127"/>
      <c r="L56" s="127"/>
      <c r="M56" s="127"/>
      <c r="N56" s="127"/>
      <c r="O56" s="127"/>
      <c r="P56" s="127"/>
      <c r="Q56" s="127"/>
    </row>
    <row r="57" spans="2:17" x14ac:dyDescent="0.2">
      <c r="B57" s="127"/>
      <c r="C57" s="127"/>
      <c r="D57" s="127"/>
      <c r="E57" s="127"/>
      <c r="F57" s="127"/>
      <c r="G57" s="127"/>
      <c r="H57" s="127"/>
      <c r="I57" s="127"/>
      <c r="J57" s="127"/>
      <c r="K57" s="127"/>
      <c r="L57" s="127"/>
      <c r="M57" s="127"/>
      <c r="N57" s="127"/>
      <c r="O57" s="127"/>
      <c r="P57" s="127"/>
      <c r="Q57" s="127"/>
    </row>
    <row r="58" spans="2:17" x14ac:dyDescent="0.2">
      <c r="B58" s="127"/>
      <c r="C58" s="127"/>
      <c r="D58" s="127"/>
      <c r="E58" s="127"/>
      <c r="F58" s="127"/>
      <c r="G58" s="127"/>
      <c r="H58" s="127"/>
      <c r="I58" s="127"/>
      <c r="J58" s="127"/>
      <c r="K58" s="127"/>
      <c r="L58" s="127"/>
      <c r="M58" s="127"/>
      <c r="N58" s="127"/>
      <c r="O58" s="127"/>
      <c r="P58" s="127"/>
      <c r="Q58" s="127"/>
    </row>
    <row r="59" spans="2:17" x14ac:dyDescent="0.2">
      <c r="B59" s="127"/>
      <c r="C59" s="127"/>
      <c r="D59" s="127"/>
      <c r="E59" s="127"/>
      <c r="F59" s="127"/>
      <c r="G59" s="127"/>
      <c r="H59" s="127"/>
      <c r="I59" s="127"/>
      <c r="J59" s="127"/>
      <c r="K59" s="127"/>
      <c r="L59" s="127"/>
      <c r="M59" s="127"/>
      <c r="N59" s="127"/>
      <c r="O59" s="127"/>
      <c r="P59" s="127"/>
      <c r="Q59" s="127"/>
    </row>
    <row r="60" spans="2:17" x14ac:dyDescent="0.2">
      <c r="B60" s="127"/>
      <c r="C60" s="127"/>
      <c r="D60" s="127"/>
      <c r="E60" s="127"/>
      <c r="F60" s="127"/>
      <c r="G60" s="127"/>
      <c r="H60" s="127"/>
      <c r="I60" s="127"/>
      <c r="J60" s="127"/>
      <c r="K60" s="127"/>
      <c r="L60" s="127"/>
      <c r="M60" s="127"/>
      <c r="N60" s="127"/>
      <c r="O60" s="127"/>
      <c r="P60" s="127"/>
      <c r="Q60" s="127"/>
    </row>
    <row r="61" spans="2:17" x14ac:dyDescent="0.2">
      <c r="B61" s="127"/>
      <c r="C61" s="127"/>
      <c r="D61" s="127"/>
      <c r="E61" s="127"/>
      <c r="F61" s="127"/>
      <c r="G61" s="127"/>
      <c r="H61" s="127"/>
      <c r="I61" s="127"/>
      <c r="J61" s="127"/>
      <c r="K61" s="127"/>
      <c r="L61" s="127"/>
      <c r="M61" s="127"/>
      <c r="N61" s="127"/>
      <c r="O61" s="127"/>
      <c r="P61" s="127"/>
      <c r="Q61" s="127"/>
    </row>
    <row r="62" spans="2:17" x14ac:dyDescent="0.2">
      <c r="B62" s="127"/>
      <c r="C62" s="127"/>
      <c r="D62" s="127"/>
      <c r="E62" s="127"/>
      <c r="F62" s="127"/>
      <c r="G62" s="127"/>
      <c r="H62" s="127"/>
      <c r="I62" s="127"/>
      <c r="J62" s="127"/>
      <c r="K62" s="127"/>
      <c r="L62" s="127"/>
      <c r="M62" s="127"/>
      <c r="N62" s="127"/>
      <c r="O62" s="127"/>
      <c r="P62" s="127"/>
      <c r="Q62" s="127"/>
    </row>
    <row r="63" spans="2:17" x14ac:dyDescent="0.2">
      <c r="B63" s="127"/>
      <c r="C63" s="127"/>
      <c r="D63" s="127"/>
      <c r="E63" s="127"/>
      <c r="F63" s="127"/>
      <c r="G63" s="127"/>
      <c r="H63" s="127"/>
      <c r="I63" s="127"/>
      <c r="J63" s="127"/>
      <c r="K63" s="127"/>
      <c r="L63" s="127"/>
      <c r="M63" s="127"/>
      <c r="N63" s="127"/>
      <c r="O63" s="127"/>
      <c r="P63" s="127"/>
      <c r="Q63" s="127"/>
    </row>
    <row r="64" spans="2:17" x14ac:dyDescent="0.2">
      <c r="B64" s="127"/>
      <c r="C64" s="127"/>
      <c r="D64" s="127"/>
      <c r="E64" s="127"/>
      <c r="F64" s="127"/>
      <c r="G64" s="127"/>
      <c r="H64" s="127"/>
      <c r="I64" s="127"/>
      <c r="J64" s="127"/>
      <c r="K64" s="127"/>
      <c r="L64" s="127"/>
      <c r="M64" s="127"/>
      <c r="N64" s="127"/>
      <c r="O64" s="127"/>
      <c r="P64" s="127"/>
      <c r="Q64" s="127"/>
    </row>
    <row r="65" spans="2:17" x14ac:dyDescent="0.2">
      <c r="B65" s="127"/>
      <c r="C65" s="127"/>
      <c r="D65" s="127"/>
      <c r="E65" s="127"/>
      <c r="F65" s="127"/>
      <c r="G65" s="127"/>
      <c r="H65" s="127"/>
      <c r="I65" s="127"/>
      <c r="J65" s="127"/>
      <c r="K65" s="127"/>
      <c r="L65" s="127"/>
      <c r="M65" s="127"/>
      <c r="N65" s="127"/>
      <c r="O65" s="127"/>
      <c r="P65" s="127"/>
      <c r="Q65" s="127"/>
    </row>
    <row r="66" spans="2:17" x14ac:dyDescent="0.2">
      <c r="B66" s="127"/>
      <c r="C66" s="127"/>
      <c r="D66" s="127"/>
      <c r="E66" s="127"/>
      <c r="F66" s="127"/>
      <c r="G66" s="127"/>
      <c r="H66" s="127"/>
      <c r="I66" s="127"/>
      <c r="J66" s="127"/>
      <c r="K66" s="127"/>
      <c r="L66" s="127"/>
      <c r="M66" s="127"/>
      <c r="N66" s="127"/>
      <c r="O66" s="127"/>
      <c r="P66" s="127"/>
      <c r="Q66" s="127"/>
    </row>
    <row r="67" spans="2:17" x14ac:dyDescent="0.2">
      <c r="B67" s="127"/>
      <c r="C67" s="127"/>
      <c r="D67" s="127"/>
      <c r="E67" s="127"/>
      <c r="F67" s="127"/>
      <c r="G67" s="127"/>
      <c r="H67" s="127"/>
      <c r="I67" s="127"/>
      <c r="J67" s="127"/>
      <c r="K67" s="127"/>
      <c r="L67" s="127"/>
      <c r="M67" s="127"/>
      <c r="N67" s="127"/>
      <c r="O67" s="127"/>
      <c r="P67" s="127"/>
      <c r="Q67" s="127"/>
    </row>
    <row r="68" spans="2:17" x14ac:dyDescent="0.2">
      <c r="B68" s="127"/>
      <c r="C68" s="127"/>
      <c r="D68" s="127"/>
      <c r="E68" s="127"/>
      <c r="F68" s="127"/>
      <c r="G68" s="127"/>
      <c r="H68" s="127"/>
      <c r="I68" s="127"/>
      <c r="J68" s="127"/>
      <c r="K68" s="127"/>
      <c r="L68" s="127"/>
      <c r="M68" s="127"/>
      <c r="N68" s="127"/>
      <c r="O68" s="127"/>
      <c r="P68" s="127"/>
      <c r="Q68" s="127"/>
    </row>
    <row r="69" spans="2:17" x14ac:dyDescent="0.2">
      <c r="B69" s="127"/>
      <c r="C69" s="127"/>
      <c r="D69" s="127"/>
      <c r="E69" s="127"/>
      <c r="F69" s="127"/>
      <c r="G69" s="127"/>
      <c r="H69" s="127"/>
      <c r="I69" s="127"/>
      <c r="J69" s="127"/>
      <c r="K69" s="127"/>
      <c r="L69" s="127"/>
      <c r="M69" s="127"/>
      <c r="N69" s="127"/>
      <c r="O69" s="127"/>
      <c r="P69" s="127"/>
      <c r="Q69" s="127"/>
    </row>
    <row r="70" spans="2:17" x14ac:dyDescent="0.2">
      <c r="B70" s="127"/>
      <c r="C70" s="127"/>
      <c r="D70" s="127"/>
      <c r="E70" s="127"/>
      <c r="F70" s="127"/>
      <c r="G70" s="127"/>
      <c r="H70" s="127"/>
      <c r="I70" s="127"/>
      <c r="J70" s="127"/>
      <c r="K70" s="127"/>
      <c r="L70" s="127"/>
      <c r="M70" s="127"/>
      <c r="N70" s="127"/>
      <c r="O70" s="127"/>
      <c r="P70" s="127"/>
      <c r="Q70" s="127"/>
    </row>
    <row r="71" spans="2:17" x14ac:dyDescent="0.2">
      <c r="B71" s="127"/>
      <c r="C71" s="127"/>
      <c r="D71" s="127"/>
      <c r="E71" s="127"/>
      <c r="F71" s="127"/>
      <c r="G71" s="127"/>
      <c r="H71" s="127"/>
      <c r="I71" s="127"/>
      <c r="J71" s="127"/>
      <c r="K71" s="127"/>
      <c r="L71" s="127"/>
      <c r="M71" s="127"/>
      <c r="N71" s="127"/>
      <c r="O71" s="127"/>
      <c r="P71" s="127"/>
      <c r="Q71" s="127"/>
    </row>
    <row r="72" spans="2:17" x14ac:dyDescent="0.2">
      <c r="B72" s="127"/>
      <c r="C72" s="127"/>
      <c r="D72" s="127"/>
      <c r="E72" s="127"/>
      <c r="F72" s="127"/>
      <c r="G72" s="127"/>
      <c r="H72" s="127"/>
      <c r="I72" s="127"/>
      <c r="J72" s="127"/>
      <c r="K72" s="127"/>
      <c r="L72" s="127"/>
      <c r="M72" s="127"/>
      <c r="N72" s="127"/>
      <c r="O72" s="127"/>
      <c r="P72" s="127"/>
      <c r="Q72" s="127"/>
    </row>
    <row r="73" spans="2:17" x14ac:dyDescent="0.2">
      <c r="B73" s="127"/>
      <c r="C73" s="127"/>
      <c r="D73" s="127"/>
      <c r="E73" s="127"/>
      <c r="F73" s="127"/>
      <c r="G73" s="127"/>
      <c r="H73" s="127"/>
      <c r="I73" s="127"/>
      <c r="J73" s="127"/>
      <c r="K73" s="127"/>
      <c r="L73" s="127"/>
      <c r="M73" s="127"/>
      <c r="N73" s="127"/>
      <c r="O73" s="127"/>
      <c r="P73" s="127"/>
      <c r="Q73" s="127"/>
    </row>
    <row r="74" spans="2:17" x14ac:dyDescent="0.2">
      <c r="B74" s="127"/>
      <c r="C74" s="127"/>
      <c r="D74" s="127"/>
      <c r="E74" s="127"/>
      <c r="F74" s="127"/>
      <c r="G74" s="127"/>
      <c r="H74" s="127"/>
      <c r="I74" s="127"/>
      <c r="J74" s="127"/>
      <c r="K74" s="127"/>
      <c r="L74" s="127"/>
      <c r="M74" s="127"/>
      <c r="N74" s="127"/>
      <c r="O74" s="127"/>
      <c r="P74" s="127"/>
      <c r="Q74" s="127"/>
    </row>
    <row r="75" spans="2:17" x14ac:dyDescent="0.2">
      <c r="B75" s="127"/>
      <c r="C75" s="127"/>
      <c r="D75" s="127"/>
      <c r="E75" s="127"/>
      <c r="F75" s="127"/>
      <c r="G75" s="127"/>
      <c r="H75" s="127"/>
      <c r="I75" s="127"/>
      <c r="J75" s="127"/>
      <c r="K75" s="127"/>
      <c r="L75" s="127"/>
      <c r="M75" s="127"/>
      <c r="N75" s="127"/>
      <c r="O75" s="127"/>
      <c r="P75" s="127"/>
      <c r="Q75" s="127"/>
    </row>
    <row r="76" spans="2:17" x14ac:dyDescent="0.2">
      <c r="B76" s="127"/>
      <c r="C76" s="127"/>
      <c r="D76" s="127"/>
      <c r="E76" s="127"/>
      <c r="F76" s="127"/>
      <c r="G76" s="127"/>
      <c r="H76" s="127"/>
      <c r="I76" s="127"/>
      <c r="J76" s="127"/>
      <c r="K76" s="127"/>
      <c r="L76" s="127"/>
      <c r="M76" s="127"/>
      <c r="N76" s="127"/>
      <c r="O76" s="127"/>
      <c r="P76" s="127"/>
      <c r="Q76" s="127"/>
    </row>
    <row r="77" spans="2:17" x14ac:dyDescent="0.2">
      <c r="B77" s="127"/>
      <c r="C77" s="127"/>
      <c r="D77" s="127"/>
      <c r="E77" s="127"/>
      <c r="F77" s="127"/>
      <c r="G77" s="127"/>
      <c r="H77" s="127"/>
      <c r="I77" s="127"/>
      <c r="J77" s="127"/>
      <c r="K77" s="127"/>
      <c r="L77" s="127"/>
      <c r="M77" s="127"/>
      <c r="N77" s="127"/>
      <c r="O77" s="127"/>
      <c r="P77" s="127"/>
      <c r="Q77" s="127"/>
    </row>
    <row r="78" spans="2:17" x14ac:dyDescent="0.2">
      <c r="B78" s="127"/>
      <c r="C78" s="127"/>
      <c r="D78" s="127"/>
      <c r="E78" s="127"/>
      <c r="F78" s="127"/>
      <c r="G78" s="127"/>
      <c r="H78" s="127"/>
      <c r="I78" s="127"/>
      <c r="J78" s="127"/>
      <c r="K78" s="127"/>
      <c r="L78" s="127"/>
      <c r="M78" s="127"/>
      <c r="N78" s="127"/>
      <c r="O78" s="127"/>
      <c r="P78" s="127"/>
      <c r="Q78" s="127"/>
    </row>
    <row r="79" spans="2:17" x14ac:dyDescent="0.2">
      <c r="B79" s="127"/>
      <c r="C79" s="127"/>
      <c r="D79" s="127"/>
      <c r="E79" s="127"/>
      <c r="F79" s="127"/>
      <c r="G79" s="127"/>
      <c r="H79" s="127"/>
      <c r="I79" s="127"/>
      <c r="J79" s="127"/>
      <c r="K79" s="127"/>
      <c r="L79" s="127"/>
      <c r="M79" s="127"/>
      <c r="N79" s="127"/>
      <c r="O79" s="127"/>
      <c r="P79" s="127"/>
      <c r="Q79" s="127"/>
    </row>
    <row r="80" spans="2:17" x14ac:dyDescent="0.2">
      <c r="B80" s="127"/>
      <c r="C80" s="127"/>
      <c r="D80" s="127"/>
      <c r="E80" s="127"/>
      <c r="F80" s="127"/>
      <c r="G80" s="127"/>
      <c r="H80" s="127"/>
      <c r="I80" s="127"/>
      <c r="J80" s="127"/>
      <c r="K80" s="127"/>
      <c r="L80" s="127"/>
      <c r="M80" s="127"/>
      <c r="N80" s="127"/>
      <c r="O80" s="127"/>
      <c r="P80" s="127"/>
      <c r="Q80" s="127"/>
    </row>
    <row r="81" spans="2:17" x14ac:dyDescent="0.2">
      <c r="B81" s="127"/>
      <c r="C81" s="127"/>
      <c r="D81" s="127"/>
      <c r="E81" s="127"/>
      <c r="F81" s="127"/>
      <c r="G81" s="127"/>
      <c r="H81" s="127"/>
      <c r="I81" s="127"/>
      <c r="J81" s="127"/>
      <c r="K81" s="127"/>
      <c r="L81" s="127"/>
      <c r="M81" s="127"/>
      <c r="N81" s="127"/>
      <c r="O81" s="127"/>
      <c r="P81" s="127"/>
      <c r="Q81" s="127"/>
    </row>
    <row r="82" spans="2:17" x14ac:dyDescent="0.2">
      <c r="B82" s="127"/>
      <c r="C82" s="127"/>
      <c r="D82" s="127"/>
      <c r="E82" s="127"/>
      <c r="F82" s="127"/>
      <c r="G82" s="127"/>
      <c r="H82" s="127"/>
      <c r="I82" s="127"/>
      <c r="J82" s="127"/>
      <c r="K82" s="127"/>
      <c r="L82" s="127"/>
      <c r="M82" s="127"/>
      <c r="N82" s="127"/>
      <c r="O82" s="127"/>
      <c r="P82" s="127"/>
      <c r="Q82" s="127"/>
    </row>
    <row r="83" spans="2:17" x14ac:dyDescent="0.2">
      <c r="B83" s="127"/>
      <c r="C83" s="127"/>
      <c r="D83" s="127"/>
      <c r="E83" s="127"/>
      <c r="F83" s="127"/>
      <c r="G83" s="127"/>
      <c r="H83" s="127"/>
      <c r="I83" s="127"/>
      <c r="J83" s="127"/>
      <c r="K83" s="127"/>
      <c r="L83" s="127"/>
      <c r="M83" s="127"/>
      <c r="N83" s="127"/>
      <c r="O83" s="127"/>
      <c r="P83" s="127"/>
      <c r="Q83" s="127"/>
    </row>
    <row r="84" spans="2:17" x14ac:dyDescent="0.2">
      <c r="B84" s="127"/>
      <c r="C84" s="127"/>
      <c r="D84" s="127"/>
      <c r="E84" s="127"/>
      <c r="F84" s="127"/>
      <c r="G84" s="127"/>
      <c r="H84" s="127"/>
      <c r="I84" s="127"/>
      <c r="J84" s="127"/>
      <c r="K84" s="127"/>
      <c r="L84" s="127"/>
      <c r="M84" s="127"/>
      <c r="N84" s="127"/>
      <c r="O84" s="127"/>
      <c r="P84" s="127"/>
      <c r="Q84" s="127"/>
    </row>
    <row r="85" spans="2:17" x14ac:dyDescent="0.2">
      <c r="B85" s="127"/>
      <c r="C85" s="127"/>
      <c r="D85" s="127"/>
      <c r="E85" s="127"/>
      <c r="F85" s="127"/>
      <c r="G85" s="127"/>
      <c r="H85" s="127"/>
      <c r="I85" s="127"/>
      <c r="J85" s="127"/>
      <c r="K85" s="127"/>
      <c r="L85" s="127"/>
      <c r="M85" s="127"/>
      <c r="N85" s="127"/>
      <c r="O85" s="127"/>
      <c r="P85" s="127"/>
      <c r="Q85" s="127"/>
    </row>
    <row r="86" spans="2:17" x14ac:dyDescent="0.2">
      <c r="B86" s="127"/>
      <c r="C86" s="127"/>
      <c r="D86" s="127"/>
      <c r="E86" s="127"/>
      <c r="F86" s="127"/>
      <c r="G86" s="127"/>
      <c r="H86" s="127"/>
      <c r="I86" s="127"/>
      <c r="J86" s="127"/>
      <c r="K86" s="127"/>
      <c r="L86" s="127"/>
      <c r="M86" s="127"/>
      <c r="N86" s="127"/>
      <c r="O86" s="127"/>
      <c r="P86" s="127"/>
      <c r="Q86" s="127"/>
    </row>
    <row r="87" spans="2:17" x14ac:dyDescent="0.2">
      <c r="B87" s="127"/>
      <c r="C87" s="127"/>
      <c r="D87" s="127"/>
      <c r="E87" s="127"/>
      <c r="F87" s="127"/>
      <c r="G87" s="127"/>
      <c r="H87" s="127"/>
      <c r="I87" s="127"/>
      <c r="J87" s="127"/>
      <c r="K87" s="127"/>
      <c r="L87" s="127"/>
      <c r="M87" s="127"/>
      <c r="N87" s="127"/>
      <c r="O87" s="127"/>
      <c r="P87" s="127"/>
      <c r="Q87" s="127"/>
    </row>
    <row r="88" spans="2:17" x14ac:dyDescent="0.2">
      <c r="B88" s="127"/>
      <c r="C88" s="127"/>
      <c r="D88" s="127"/>
      <c r="E88" s="127"/>
      <c r="F88" s="127"/>
      <c r="G88" s="127"/>
      <c r="H88" s="127"/>
      <c r="I88" s="127"/>
      <c r="J88" s="127"/>
      <c r="K88" s="127"/>
      <c r="L88" s="127"/>
      <c r="M88" s="127"/>
      <c r="N88" s="127"/>
      <c r="O88" s="127"/>
      <c r="P88" s="127"/>
      <c r="Q88" s="127"/>
    </row>
    <row r="89" spans="2:17" x14ac:dyDescent="0.2">
      <c r="B89" s="127"/>
      <c r="C89" s="127"/>
      <c r="D89" s="127"/>
      <c r="E89" s="127"/>
      <c r="F89" s="127"/>
      <c r="G89" s="127"/>
      <c r="H89" s="127"/>
      <c r="I89" s="127"/>
      <c r="J89" s="127"/>
      <c r="K89" s="127"/>
      <c r="L89" s="127"/>
      <c r="M89" s="127"/>
      <c r="N89" s="127"/>
      <c r="O89" s="127"/>
      <c r="P89" s="127"/>
      <c r="Q89" s="127"/>
    </row>
    <row r="90" spans="2:17" x14ac:dyDescent="0.2">
      <c r="B90" s="127"/>
      <c r="C90" s="127"/>
      <c r="D90" s="127"/>
      <c r="E90" s="127"/>
      <c r="F90" s="127"/>
      <c r="G90" s="127"/>
      <c r="H90" s="127"/>
      <c r="I90" s="127"/>
      <c r="J90" s="127"/>
      <c r="K90" s="127"/>
      <c r="L90" s="127"/>
      <c r="M90" s="127"/>
      <c r="N90" s="127"/>
      <c r="O90" s="127"/>
      <c r="P90" s="127"/>
      <c r="Q90" s="127"/>
    </row>
    <row r="91" spans="2:17" x14ac:dyDescent="0.2">
      <c r="B91" s="127"/>
      <c r="C91" s="127"/>
      <c r="D91" s="127"/>
      <c r="E91" s="127"/>
      <c r="F91" s="127"/>
      <c r="G91" s="127"/>
      <c r="H91" s="127"/>
      <c r="I91" s="127"/>
      <c r="J91" s="127"/>
      <c r="K91" s="127"/>
      <c r="L91" s="127"/>
      <c r="M91" s="127"/>
      <c r="N91" s="127"/>
      <c r="O91" s="127"/>
      <c r="P91" s="127"/>
      <c r="Q91" s="127"/>
    </row>
    <row r="92" spans="2:17" x14ac:dyDescent="0.2">
      <c r="B92" s="127"/>
      <c r="C92" s="127"/>
      <c r="D92" s="127"/>
      <c r="E92" s="127"/>
      <c r="F92" s="127"/>
      <c r="G92" s="127"/>
      <c r="H92" s="127"/>
      <c r="I92" s="127"/>
      <c r="J92" s="127"/>
      <c r="K92" s="127"/>
      <c r="L92" s="127"/>
      <c r="M92" s="127"/>
      <c r="N92" s="127"/>
      <c r="O92" s="127"/>
      <c r="P92" s="127"/>
      <c r="Q92" s="127"/>
    </row>
    <row r="93" spans="2:17" x14ac:dyDescent="0.2">
      <c r="B93" s="127"/>
      <c r="C93" s="127"/>
      <c r="D93" s="127"/>
      <c r="E93" s="127"/>
      <c r="F93" s="127"/>
      <c r="G93" s="127"/>
      <c r="H93" s="127"/>
      <c r="I93" s="127"/>
      <c r="J93" s="127"/>
      <c r="K93" s="127"/>
      <c r="L93" s="127"/>
      <c r="M93" s="127"/>
      <c r="N93" s="127"/>
      <c r="O93" s="127"/>
      <c r="P93" s="127"/>
      <c r="Q93" s="127"/>
    </row>
    <row r="94" spans="2:17" x14ac:dyDescent="0.2">
      <c r="B94" s="127"/>
      <c r="C94" s="127"/>
      <c r="D94" s="127"/>
      <c r="E94" s="127"/>
      <c r="F94" s="127"/>
      <c r="G94" s="127"/>
      <c r="H94" s="127"/>
      <c r="I94" s="127"/>
      <c r="J94" s="127"/>
      <c r="K94" s="127"/>
      <c r="L94" s="127"/>
      <c r="M94" s="127"/>
      <c r="N94" s="127"/>
      <c r="O94" s="127"/>
      <c r="P94" s="127"/>
      <c r="Q94" s="127"/>
    </row>
    <row r="95" spans="2:17" x14ac:dyDescent="0.2">
      <c r="B95" s="127"/>
      <c r="C95" s="127"/>
      <c r="D95" s="127"/>
      <c r="E95" s="127"/>
      <c r="F95" s="127"/>
      <c r="G95" s="127"/>
      <c r="H95" s="127"/>
      <c r="I95" s="127"/>
      <c r="J95" s="127"/>
      <c r="K95" s="127"/>
      <c r="L95" s="127"/>
      <c r="M95" s="127"/>
      <c r="N95" s="127"/>
      <c r="O95" s="127"/>
      <c r="P95" s="127"/>
      <c r="Q95" s="127"/>
    </row>
    <row r="96" spans="2:17" x14ac:dyDescent="0.2">
      <c r="B96" s="127"/>
      <c r="C96" s="127"/>
      <c r="D96" s="127"/>
      <c r="E96" s="127"/>
      <c r="F96" s="127"/>
      <c r="G96" s="127"/>
      <c r="H96" s="127"/>
      <c r="I96" s="127"/>
      <c r="J96" s="127"/>
      <c r="K96" s="127"/>
      <c r="L96" s="127"/>
      <c r="M96" s="127"/>
      <c r="N96" s="127"/>
      <c r="O96" s="127"/>
      <c r="P96" s="127"/>
      <c r="Q96" s="127"/>
    </row>
    <row r="97" spans="2:17" x14ac:dyDescent="0.2">
      <c r="B97" s="127"/>
      <c r="C97" s="127"/>
      <c r="D97" s="127"/>
      <c r="E97" s="127"/>
      <c r="F97" s="127"/>
      <c r="G97" s="127"/>
      <c r="H97" s="127"/>
      <c r="I97" s="127"/>
      <c r="J97" s="127"/>
      <c r="K97" s="127"/>
      <c r="L97" s="127"/>
      <c r="M97" s="127"/>
      <c r="N97" s="127"/>
      <c r="O97" s="127"/>
      <c r="P97" s="127"/>
      <c r="Q97" s="127"/>
    </row>
    <row r="98" spans="2:17" x14ac:dyDescent="0.2">
      <c r="B98" s="127"/>
      <c r="C98" s="127"/>
      <c r="D98" s="127"/>
      <c r="E98" s="127"/>
      <c r="F98" s="127"/>
      <c r="G98" s="127"/>
      <c r="H98" s="127"/>
      <c r="I98" s="127"/>
      <c r="J98" s="127"/>
      <c r="K98" s="127"/>
      <c r="L98" s="127"/>
      <c r="M98" s="127"/>
      <c r="N98" s="127"/>
      <c r="O98" s="127"/>
      <c r="P98" s="127"/>
      <c r="Q98" s="127"/>
    </row>
    <row r="99" spans="2:17" x14ac:dyDescent="0.2">
      <c r="B99" s="127"/>
      <c r="C99" s="127"/>
      <c r="D99" s="127"/>
      <c r="E99" s="127"/>
      <c r="F99" s="127"/>
      <c r="G99" s="127"/>
      <c r="H99" s="127"/>
      <c r="I99" s="127"/>
      <c r="J99" s="127"/>
      <c r="K99" s="127"/>
      <c r="L99" s="127"/>
      <c r="M99" s="127"/>
      <c r="N99" s="127"/>
      <c r="O99" s="127"/>
      <c r="P99" s="127"/>
      <c r="Q99" s="127"/>
    </row>
    <row r="100" spans="2:17" x14ac:dyDescent="0.2">
      <c r="B100" s="127"/>
      <c r="C100" s="127"/>
      <c r="D100" s="127"/>
      <c r="E100" s="127"/>
      <c r="F100" s="127"/>
      <c r="G100" s="127"/>
      <c r="H100" s="127"/>
      <c r="I100" s="127"/>
      <c r="J100" s="127"/>
      <c r="K100" s="127"/>
      <c r="L100" s="127"/>
      <c r="M100" s="127"/>
      <c r="N100" s="127"/>
      <c r="O100" s="127"/>
      <c r="P100" s="127"/>
      <c r="Q100" s="127"/>
    </row>
    <row r="101" spans="2:17" x14ac:dyDescent="0.2">
      <c r="B101" s="127"/>
      <c r="C101" s="127"/>
      <c r="D101" s="127"/>
      <c r="E101" s="127"/>
      <c r="F101" s="127"/>
      <c r="G101" s="127"/>
      <c r="H101" s="127"/>
      <c r="I101" s="127"/>
      <c r="J101" s="127"/>
      <c r="K101" s="127"/>
      <c r="L101" s="127"/>
      <c r="M101" s="127"/>
      <c r="N101" s="127"/>
      <c r="O101" s="127"/>
      <c r="P101" s="127"/>
      <c r="Q101" s="127"/>
    </row>
    <row r="102" spans="2:17" x14ac:dyDescent="0.2">
      <c r="B102" s="127"/>
      <c r="C102" s="127"/>
      <c r="D102" s="127"/>
      <c r="E102" s="127"/>
      <c r="F102" s="127"/>
      <c r="G102" s="127"/>
      <c r="H102" s="127"/>
      <c r="I102" s="127"/>
      <c r="J102" s="127"/>
      <c r="K102" s="127"/>
      <c r="L102" s="127"/>
      <c r="M102" s="127"/>
      <c r="N102" s="127"/>
      <c r="O102" s="127"/>
      <c r="P102" s="127"/>
      <c r="Q102" s="127"/>
    </row>
    <row r="103" spans="2:17" x14ac:dyDescent="0.2">
      <c r="B103" s="127"/>
      <c r="C103" s="127"/>
      <c r="D103" s="127"/>
      <c r="E103" s="127"/>
      <c r="F103" s="127"/>
      <c r="G103" s="127"/>
      <c r="H103" s="127"/>
      <c r="I103" s="127"/>
      <c r="J103" s="127"/>
      <c r="K103" s="127"/>
      <c r="L103" s="127"/>
      <c r="M103" s="127"/>
      <c r="N103" s="127"/>
      <c r="O103" s="127"/>
      <c r="P103" s="127"/>
      <c r="Q103" s="127"/>
    </row>
    <row r="104" spans="2:17" x14ac:dyDescent="0.2">
      <c r="B104" s="127"/>
      <c r="C104" s="127"/>
      <c r="D104" s="127"/>
      <c r="E104" s="127"/>
      <c r="F104" s="127"/>
      <c r="G104" s="127"/>
      <c r="H104" s="127"/>
      <c r="I104" s="127"/>
      <c r="J104" s="127"/>
      <c r="K104" s="127"/>
      <c r="L104" s="127"/>
      <c r="M104" s="127"/>
      <c r="N104" s="127"/>
      <c r="O104" s="127"/>
      <c r="P104" s="127"/>
      <c r="Q104" s="127"/>
    </row>
    <row r="105" spans="2:17" x14ac:dyDescent="0.2">
      <c r="B105" s="127"/>
      <c r="C105" s="127"/>
      <c r="D105" s="127"/>
      <c r="E105" s="127"/>
      <c r="F105" s="127"/>
      <c r="G105" s="127"/>
      <c r="H105" s="127"/>
      <c r="I105" s="127"/>
      <c r="J105" s="127"/>
      <c r="K105" s="127"/>
      <c r="L105" s="127"/>
      <c r="M105" s="127"/>
      <c r="N105" s="127"/>
      <c r="O105" s="127"/>
      <c r="P105" s="127"/>
      <c r="Q105" s="127"/>
    </row>
    <row r="106" spans="2:17" x14ac:dyDescent="0.2">
      <c r="B106" s="127"/>
      <c r="C106" s="127"/>
      <c r="D106" s="127"/>
      <c r="E106" s="127"/>
      <c r="F106" s="127"/>
      <c r="G106" s="127"/>
      <c r="H106" s="127"/>
      <c r="I106" s="127"/>
      <c r="J106" s="127"/>
      <c r="K106" s="127"/>
      <c r="L106" s="127"/>
      <c r="M106" s="127"/>
      <c r="N106" s="127"/>
      <c r="O106" s="127"/>
      <c r="P106" s="127"/>
      <c r="Q106" s="127"/>
    </row>
    <row r="107" spans="2:17" x14ac:dyDescent="0.2">
      <c r="B107" s="127"/>
      <c r="C107" s="127"/>
      <c r="D107" s="127"/>
      <c r="E107" s="127"/>
      <c r="F107" s="127"/>
      <c r="G107" s="127"/>
      <c r="H107" s="127"/>
      <c r="I107" s="127"/>
      <c r="J107" s="127"/>
      <c r="K107" s="127"/>
      <c r="L107" s="127"/>
      <c r="M107" s="127"/>
      <c r="N107" s="127"/>
      <c r="O107" s="127"/>
      <c r="P107" s="127"/>
      <c r="Q107" s="127"/>
    </row>
    <row r="108" spans="2:17" x14ac:dyDescent="0.2">
      <c r="B108" s="127"/>
      <c r="C108" s="127"/>
      <c r="D108" s="127"/>
      <c r="E108" s="127"/>
      <c r="F108" s="127"/>
      <c r="G108" s="127"/>
      <c r="H108" s="127"/>
      <c r="I108" s="127"/>
      <c r="J108" s="127"/>
      <c r="K108" s="127"/>
      <c r="L108" s="127"/>
      <c r="M108" s="127"/>
      <c r="N108" s="127"/>
      <c r="O108" s="127"/>
      <c r="P108" s="127"/>
      <c r="Q108" s="127"/>
    </row>
    <row r="109" spans="2:17" x14ac:dyDescent="0.2">
      <c r="B109" s="127"/>
      <c r="C109" s="127"/>
      <c r="D109" s="127"/>
      <c r="E109" s="127"/>
      <c r="F109" s="127"/>
      <c r="G109" s="127"/>
      <c r="H109" s="127"/>
      <c r="I109" s="127"/>
      <c r="J109" s="127"/>
      <c r="K109" s="127"/>
      <c r="L109" s="127"/>
      <c r="M109" s="127"/>
      <c r="N109" s="127"/>
      <c r="O109" s="127"/>
      <c r="P109" s="127"/>
      <c r="Q109" s="127"/>
    </row>
    <row r="110" spans="2:17" x14ac:dyDescent="0.2">
      <c r="B110" s="127"/>
      <c r="C110" s="127"/>
      <c r="D110" s="127"/>
      <c r="E110" s="127"/>
      <c r="F110" s="127"/>
      <c r="G110" s="127"/>
      <c r="H110" s="127"/>
      <c r="I110" s="127"/>
      <c r="J110" s="127"/>
      <c r="K110" s="127"/>
      <c r="L110" s="127"/>
      <c r="M110" s="127"/>
      <c r="N110" s="127"/>
      <c r="O110" s="127"/>
      <c r="P110" s="127"/>
      <c r="Q110" s="127"/>
    </row>
    <row r="111" spans="2:17" x14ac:dyDescent="0.2">
      <c r="B111" s="127"/>
      <c r="C111" s="127"/>
      <c r="D111" s="127"/>
      <c r="E111" s="127"/>
      <c r="F111" s="127"/>
      <c r="G111" s="127"/>
      <c r="H111" s="127"/>
      <c r="I111" s="127"/>
      <c r="J111" s="127"/>
      <c r="K111" s="127"/>
      <c r="L111" s="127"/>
      <c r="M111" s="127"/>
      <c r="N111" s="127"/>
      <c r="O111" s="127"/>
      <c r="P111" s="127"/>
      <c r="Q111" s="127"/>
    </row>
    <row r="112" spans="2:17" x14ac:dyDescent="0.2">
      <c r="B112" s="127"/>
      <c r="C112" s="127"/>
      <c r="D112" s="127"/>
      <c r="E112" s="127"/>
      <c r="F112" s="127"/>
      <c r="G112" s="127"/>
      <c r="H112" s="127"/>
      <c r="I112" s="127"/>
      <c r="J112" s="127"/>
      <c r="K112" s="127"/>
      <c r="L112" s="127"/>
      <c r="M112" s="127"/>
      <c r="N112" s="127"/>
      <c r="O112" s="127"/>
      <c r="P112" s="127"/>
      <c r="Q112" s="127"/>
    </row>
    <row r="113" spans="2:17" x14ac:dyDescent="0.2">
      <c r="B113" s="127"/>
      <c r="C113" s="127"/>
      <c r="D113" s="127"/>
      <c r="E113" s="127"/>
      <c r="F113" s="127"/>
      <c r="G113" s="127"/>
      <c r="H113" s="127"/>
      <c r="I113" s="127"/>
      <c r="J113" s="127"/>
      <c r="K113" s="127"/>
      <c r="L113" s="127"/>
      <c r="M113" s="127"/>
      <c r="N113" s="127"/>
      <c r="O113" s="127"/>
      <c r="P113" s="127"/>
      <c r="Q113" s="127"/>
    </row>
    <row r="114" spans="2:17" x14ac:dyDescent="0.2">
      <c r="B114" s="127"/>
      <c r="C114" s="127"/>
      <c r="D114" s="127"/>
      <c r="E114" s="127"/>
      <c r="F114" s="127"/>
      <c r="G114" s="127"/>
      <c r="H114" s="127"/>
      <c r="I114" s="127"/>
      <c r="J114" s="127"/>
      <c r="K114" s="127"/>
      <c r="L114" s="127"/>
      <c r="M114" s="127"/>
      <c r="N114" s="127"/>
      <c r="O114" s="127"/>
      <c r="P114" s="127"/>
      <c r="Q114" s="127"/>
    </row>
    <row r="115" spans="2:17" x14ac:dyDescent="0.2">
      <c r="B115" s="127"/>
      <c r="C115" s="127"/>
      <c r="D115" s="127"/>
      <c r="E115" s="127"/>
      <c r="F115" s="127"/>
      <c r="G115" s="127"/>
      <c r="H115" s="127"/>
      <c r="I115" s="127"/>
      <c r="J115" s="127"/>
      <c r="K115" s="127"/>
      <c r="L115" s="127"/>
      <c r="M115" s="127"/>
      <c r="N115" s="127"/>
      <c r="O115" s="127"/>
      <c r="P115" s="127"/>
      <c r="Q115" s="127"/>
    </row>
    <row r="116" spans="2:17" x14ac:dyDescent="0.2">
      <c r="B116" s="127"/>
      <c r="C116" s="127"/>
      <c r="D116" s="127"/>
      <c r="E116" s="127"/>
      <c r="F116" s="127"/>
      <c r="G116" s="127"/>
      <c r="H116" s="127"/>
      <c r="I116" s="127"/>
      <c r="J116" s="127"/>
      <c r="K116" s="127"/>
      <c r="L116" s="127"/>
      <c r="M116" s="127"/>
      <c r="N116" s="127"/>
      <c r="O116" s="127"/>
      <c r="P116" s="127"/>
      <c r="Q116" s="127"/>
    </row>
    <row r="117" spans="2:17" x14ac:dyDescent="0.2">
      <c r="B117" s="127"/>
      <c r="C117" s="127"/>
      <c r="D117" s="127"/>
      <c r="E117" s="127"/>
      <c r="F117" s="127"/>
      <c r="G117" s="127"/>
      <c r="H117" s="127"/>
      <c r="I117" s="127"/>
      <c r="J117" s="127"/>
      <c r="K117" s="127"/>
      <c r="L117" s="127"/>
      <c r="M117" s="127"/>
      <c r="N117" s="127"/>
      <c r="O117" s="127"/>
      <c r="P117" s="127"/>
      <c r="Q117" s="127"/>
    </row>
    <row r="118" spans="2:17" x14ac:dyDescent="0.2">
      <c r="B118" s="127"/>
      <c r="C118" s="127"/>
      <c r="D118" s="127"/>
      <c r="E118" s="127"/>
      <c r="F118" s="127"/>
      <c r="G118" s="127"/>
      <c r="H118" s="127"/>
      <c r="I118" s="127"/>
      <c r="J118" s="127"/>
      <c r="K118" s="127"/>
      <c r="L118" s="127"/>
      <c r="M118" s="127"/>
      <c r="N118" s="127"/>
      <c r="O118" s="127"/>
      <c r="P118" s="127"/>
      <c r="Q118" s="127"/>
    </row>
    <row r="119" spans="2:17" x14ac:dyDescent="0.2">
      <c r="B119" s="127"/>
      <c r="C119" s="127"/>
      <c r="D119" s="127"/>
      <c r="E119" s="127"/>
      <c r="F119" s="127"/>
      <c r="G119" s="127"/>
      <c r="H119" s="127"/>
      <c r="I119" s="127"/>
      <c r="J119" s="127"/>
      <c r="K119" s="127"/>
      <c r="L119" s="127"/>
      <c r="M119" s="127"/>
      <c r="N119" s="127"/>
      <c r="O119" s="127"/>
      <c r="P119" s="127"/>
      <c r="Q119" s="127"/>
    </row>
    <row r="120" spans="2:17" x14ac:dyDescent="0.2">
      <c r="B120" s="127"/>
      <c r="C120" s="127"/>
      <c r="D120" s="127"/>
      <c r="E120" s="127"/>
      <c r="F120" s="127"/>
      <c r="G120" s="127"/>
      <c r="H120" s="127"/>
      <c r="I120" s="127"/>
      <c r="J120" s="127"/>
      <c r="K120" s="127"/>
      <c r="L120" s="127"/>
      <c r="M120" s="127"/>
      <c r="N120" s="127"/>
      <c r="O120" s="127"/>
      <c r="P120" s="127"/>
      <c r="Q120" s="127"/>
    </row>
    <row r="121" spans="2:17" x14ac:dyDescent="0.2">
      <c r="B121" s="127"/>
      <c r="C121" s="127"/>
      <c r="D121" s="127"/>
      <c r="E121" s="127"/>
      <c r="F121" s="127"/>
      <c r="G121" s="127"/>
      <c r="H121" s="127"/>
      <c r="I121" s="127"/>
      <c r="J121" s="127"/>
      <c r="K121" s="127"/>
      <c r="L121" s="127"/>
      <c r="M121" s="127"/>
      <c r="N121" s="127"/>
      <c r="O121" s="127"/>
      <c r="P121" s="127"/>
      <c r="Q121" s="127"/>
    </row>
    <row r="122" spans="2:17" x14ac:dyDescent="0.2">
      <c r="B122" s="127"/>
      <c r="C122" s="127"/>
      <c r="D122" s="127"/>
      <c r="E122" s="127"/>
      <c r="F122" s="127"/>
      <c r="G122" s="127"/>
      <c r="H122" s="127"/>
      <c r="I122" s="127"/>
      <c r="J122" s="127"/>
      <c r="K122" s="127"/>
      <c r="L122" s="127"/>
      <c r="M122" s="127"/>
      <c r="N122" s="127"/>
      <c r="O122" s="127"/>
      <c r="P122" s="127"/>
      <c r="Q122" s="127"/>
    </row>
    <row r="123" spans="2:17" x14ac:dyDescent="0.2">
      <c r="B123" s="127"/>
      <c r="C123" s="127"/>
      <c r="D123" s="127"/>
      <c r="E123" s="127"/>
      <c r="F123" s="127"/>
      <c r="G123" s="127"/>
      <c r="H123" s="127"/>
      <c r="I123" s="127"/>
      <c r="J123" s="127"/>
      <c r="K123" s="127"/>
      <c r="L123" s="127"/>
      <c r="M123" s="127"/>
      <c r="N123" s="127"/>
      <c r="O123" s="127"/>
      <c r="P123" s="127"/>
      <c r="Q123" s="127"/>
    </row>
    <row r="124" spans="2:17" x14ac:dyDescent="0.2">
      <c r="B124" s="127"/>
      <c r="C124" s="127"/>
      <c r="D124" s="127"/>
      <c r="E124" s="127"/>
      <c r="F124" s="127"/>
      <c r="G124" s="127"/>
      <c r="H124" s="127"/>
      <c r="I124" s="127"/>
      <c r="J124" s="127"/>
      <c r="K124" s="127"/>
      <c r="L124" s="127"/>
      <c r="M124" s="127"/>
      <c r="N124" s="127"/>
      <c r="O124" s="127"/>
      <c r="P124" s="127"/>
      <c r="Q124" s="127"/>
    </row>
    <row r="125" spans="2:17" x14ac:dyDescent="0.2">
      <c r="B125" s="127"/>
      <c r="C125" s="127"/>
      <c r="D125" s="127"/>
      <c r="E125" s="127"/>
      <c r="F125" s="127"/>
      <c r="G125" s="127"/>
      <c r="H125" s="127"/>
      <c r="I125" s="127"/>
      <c r="J125" s="127"/>
      <c r="K125" s="127"/>
      <c r="L125" s="127"/>
      <c r="M125" s="127"/>
      <c r="N125" s="127"/>
      <c r="O125" s="127"/>
      <c r="P125" s="127"/>
      <c r="Q125" s="127"/>
    </row>
    <row r="126" spans="2:17" x14ac:dyDescent="0.2">
      <c r="B126" s="127"/>
      <c r="C126" s="127"/>
      <c r="D126" s="127"/>
      <c r="E126" s="127"/>
      <c r="F126" s="127"/>
      <c r="G126" s="127"/>
      <c r="H126" s="127"/>
      <c r="I126" s="127"/>
      <c r="J126" s="127"/>
      <c r="K126" s="127"/>
      <c r="L126" s="127"/>
      <c r="M126" s="127"/>
      <c r="N126" s="127"/>
      <c r="O126" s="127"/>
      <c r="P126" s="127"/>
      <c r="Q126" s="127"/>
    </row>
    <row r="127" spans="2:17" x14ac:dyDescent="0.2">
      <c r="B127" s="127"/>
      <c r="C127" s="127"/>
      <c r="D127" s="127"/>
      <c r="E127" s="127"/>
      <c r="F127" s="127"/>
      <c r="G127" s="127"/>
      <c r="H127" s="127"/>
      <c r="I127" s="127"/>
      <c r="J127" s="127"/>
      <c r="K127" s="127"/>
      <c r="L127" s="127"/>
      <c r="M127" s="127"/>
      <c r="N127" s="127"/>
      <c r="O127" s="127"/>
      <c r="P127" s="127"/>
      <c r="Q127" s="127"/>
    </row>
    <row r="128" spans="2:17" x14ac:dyDescent="0.2">
      <c r="B128" s="127"/>
      <c r="C128" s="127"/>
      <c r="D128" s="127"/>
      <c r="E128" s="127"/>
      <c r="F128" s="127"/>
      <c r="G128" s="127"/>
      <c r="H128" s="127"/>
      <c r="I128" s="127"/>
      <c r="J128" s="127"/>
      <c r="K128" s="127"/>
      <c r="L128" s="127"/>
      <c r="M128" s="127"/>
      <c r="N128" s="127"/>
      <c r="O128" s="127"/>
      <c r="P128" s="127"/>
      <c r="Q128" s="127"/>
    </row>
    <row r="129" spans="2:17" x14ac:dyDescent="0.2">
      <c r="B129" s="127"/>
      <c r="C129" s="127"/>
      <c r="D129" s="127"/>
      <c r="E129" s="127"/>
      <c r="F129" s="127"/>
      <c r="G129" s="127"/>
      <c r="H129" s="127"/>
      <c r="I129" s="127"/>
      <c r="J129" s="127"/>
      <c r="K129" s="127"/>
      <c r="L129" s="127"/>
      <c r="M129" s="127"/>
      <c r="N129" s="127"/>
      <c r="O129" s="127"/>
      <c r="P129" s="127"/>
      <c r="Q129" s="127"/>
    </row>
    <row r="130" spans="2:17" x14ac:dyDescent="0.2">
      <c r="B130" s="127"/>
      <c r="C130" s="127"/>
      <c r="D130" s="127"/>
      <c r="E130" s="127"/>
      <c r="F130" s="127"/>
      <c r="G130" s="127"/>
      <c r="H130" s="127"/>
      <c r="I130" s="127"/>
      <c r="J130" s="127"/>
      <c r="K130" s="127"/>
      <c r="L130" s="127"/>
      <c r="M130" s="127"/>
      <c r="N130" s="127"/>
      <c r="O130" s="127"/>
      <c r="P130" s="127"/>
      <c r="Q130" s="127"/>
    </row>
    <row r="131" spans="2:17" x14ac:dyDescent="0.2">
      <c r="B131" s="127"/>
      <c r="C131" s="127"/>
      <c r="D131" s="127"/>
      <c r="E131" s="127"/>
      <c r="F131" s="127"/>
      <c r="G131" s="127"/>
      <c r="H131" s="127"/>
      <c r="I131" s="127"/>
      <c r="J131" s="127"/>
      <c r="K131" s="127"/>
      <c r="L131" s="127"/>
      <c r="M131" s="127"/>
      <c r="N131" s="127"/>
      <c r="O131" s="127"/>
      <c r="P131" s="127"/>
      <c r="Q131" s="127"/>
    </row>
    <row r="132" spans="2:17" x14ac:dyDescent="0.2">
      <c r="B132" s="127"/>
      <c r="C132" s="127"/>
      <c r="D132" s="127"/>
      <c r="E132" s="127"/>
      <c r="F132" s="127"/>
      <c r="G132" s="127"/>
      <c r="H132" s="127"/>
      <c r="I132" s="127"/>
      <c r="J132" s="127"/>
      <c r="K132" s="127"/>
      <c r="L132" s="127"/>
      <c r="M132" s="127"/>
      <c r="N132" s="127"/>
      <c r="O132" s="127"/>
      <c r="P132" s="127"/>
      <c r="Q132" s="127"/>
    </row>
    <row r="133" spans="2:17" x14ac:dyDescent="0.2">
      <c r="B133" s="127"/>
      <c r="C133" s="127"/>
      <c r="D133" s="127"/>
      <c r="E133" s="127"/>
      <c r="F133" s="127"/>
      <c r="G133" s="127"/>
      <c r="H133" s="127"/>
      <c r="I133" s="127"/>
      <c r="J133" s="127"/>
      <c r="K133" s="127"/>
      <c r="L133" s="127"/>
      <c r="M133" s="127"/>
      <c r="N133" s="127"/>
      <c r="O133" s="127"/>
      <c r="P133" s="127"/>
      <c r="Q133" s="127"/>
    </row>
    <row r="134" spans="2:17" x14ac:dyDescent="0.2">
      <c r="B134" s="127"/>
      <c r="C134" s="127"/>
      <c r="D134" s="127"/>
      <c r="E134" s="127"/>
      <c r="F134" s="127"/>
      <c r="G134" s="127"/>
      <c r="H134" s="127"/>
      <c r="I134" s="127"/>
      <c r="J134" s="127"/>
      <c r="K134" s="127"/>
      <c r="L134" s="127"/>
      <c r="M134" s="127"/>
      <c r="N134" s="127"/>
      <c r="O134" s="127"/>
      <c r="P134" s="127"/>
      <c r="Q134" s="127"/>
    </row>
    <row r="135" spans="2:17" x14ac:dyDescent="0.2">
      <c r="B135" s="127"/>
      <c r="C135" s="127"/>
      <c r="D135" s="127"/>
      <c r="E135" s="127"/>
      <c r="F135" s="127"/>
      <c r="G135" s="127"/>
      <c r="H135" s="127"/>
      <c r="I135" s="127"/>
      <c r="J135" s="127"/>
      <c r="K135" s="127"/>
      <c r="L135" s="127"/>
      <c r="M135" s="127"/>
      <c r="N135" s="127"/>
      <c r="O135" s="127"/>
      <c r="P135" s="127"/>
      <c r="Q135" s="127"/>
    </row>
    <row r="136" spans="2:17" x14ac:dyDescent="0.2">
      <c r="B136" s="127"/>
      <c r="C136" s="127"/>
      <c r="D136" s="127"/>
      <c r="E136" s="127"/>
      <c r="F136" s="127"/>
      <c r="G136" s="127"/>
      <c r="H136" s="127"/>
      <c r="I136" s="127"/>
      <c r="J136" s="127"/>
      <c r="K136" s="127"/>
      <c r="L136" s="127"/>
      <c r="M136" s="127"/>
      <c r="N136" s="127"/>
      <c r="O136" s="127"/>
      <c r="P136" s="127"/>
      <c r="Q136" s="127"/>
    </row>
    <row r="137" spans="2:17" x14ac:dyDescent="0.2">
      <c r="B137" s="127"/>
      <c r="C137" s="127"/>
      <c r="D137" s="127"/>
      <c r="E137" s="127"/>
      <c r="F137" s="127"/>
      <c r="G137" s="127"/>
      <c r="H137" s="127"/>
      <c r="I137" s="127"/>
      <c r="J137" s="127"/>
      <c r="K137" s="127"/>
      <c r="L137" s="127"/>
      <c r="M137" s="127"/>
      <c r="N137" s="127"/>
      <c r="O137" s="127"/>
      <c r="P137" s="127"/>
      <c r="Q137" s="127"/>
    </row>
    <row r="138" spans="2:17" x14ac:dyDescent="0.2">
      <c r="B138" s="127"/>
      <c r="C138" s="127"/>
      <c r="D138" s="127"/>
      <c r="E138" s="127"/>
      <c r="F138" s="127"/>
      <c r="G138" s="127"/>
      <c r="H138" s="127"/>
      <c r="I138" s="127"/>
      <c r="J138" s="127"/>
      <c r="K138" s="127"/>
      <c r="L138" s="127"/>
      <c r="M138" s="127"/>
      <c r="N138" s="127"/>
      <c r="O138" s="127"/>
      <c r="P138" s="127"/>
      <c r="Q138" s="127"/>
    </row>
    <row r="139" spans="2:17" x14ac:dyDescent="0.2">
      <c r="B139" s="127"/>
      <c r="C139" s="127"/>
      <c r="D139" s="127"/>
      <c r="E139" s="127"/>
      <c r="F139" s="127"/>
      <c r="G139" s="127"/>
      <c r="H139" s="127"/>
      <c r="I139" s="127"/>
      <c r="J139" s="127"/>
      <c r="K139" s="127"/>
      <c r="L139" s="127"/>
      <c r="M139" s="127"/>
      <c r="N139" s="127"/>
      <c r="O139" s="127"/>
      <c r="P139" s="127"/>
      <c r="Q139" s="127"/>
    </row>
    <row r="140" spans="2:17" x14ac:dyDescent="0.2">
      <c r="B140" s="127"/>
      <c r="C140" s="127"/>
      <c r="D140" s="127"/>
      <c r="E140" s="127"/>
      <c r="F140" s="127"/>
      <c r="G140" s="127"/>
      <c r="H140" s="127"/>
      <c r="I140" s="127"/>
      <c r="J140" s="127"/>
      <c r="K140" s="127"/>
      <c r="L140" s="127"/>
      <c r="M140" s="127"/>
      <c r="N140" s="127"/>
      <c r="O140" s="127"/>
      <c r="P140" s="127"/>
      <c r="Q140" s="127"/>
    </row>
    <row r="141" spans="2:17" x14ac:dyDescent="0.2">
      <c r="B141" s="127"/>
      <c r="C141" s="127"/>
      <c r="D141" s="127"/>
      <c r="E141" s="127"/>
      <c r="F141" s="127"/>
      <c r="G141" s="127"/>
      <c r="H141" s="127"/>
      <c r="I141" s="127"/>
      <c r="J141" s="127"/>
      <c r="K141" s="127"/>
      <c r="L141" s="127"/>
      <c r="M141" s="127"/>
      <c r="N141" s="127"/>
      <c r="O141" s="127"/>
      <c r="P141" s="127"/>
      <c r="Q141" s="127"/>
    </row>
    <row r="142" spans="2:17" x14ac:dyDescent="0.2">
      <c r="B142" s="127"/>
      <c r="C142" s="127"/>
      <c r="D142" s="127"/>
      <c r="E142" s="127"/>
      <c r="F142" s="127"/>
      <c r="G142" s="127"/>
      <c r="H142" s="127"/>
      <c r="I142" s="127"/>
      <c r="J142" s="127"/>
      <c r="K142" s="127"/>
      <c r="L142" s="127"/>
      <c r="M142" s="127"/>
      <c r="N142" s="127"/>
      <c r="O142" s="127"/>
      <c r="P142" s="127"/>
      <c r="Q142" s="127"/>
    </row>
    <row r="143" spans="2:17" x14ac:dyDescent="0.2">
      <c r="B143" s="127"/>
      <c r="C143" s="127"/>
      <c r="D143" s="127"/>
      <c r="E143" s="127"/>
      <c r="F143" s="127"/>
      <c r="G143" s="127"/>
      <c r="H143" s="127"/>
      <c r="I143" s="127"/>
      <c r="J143" s="127"/>
      <c r="K143" s="127"/>
      <c r="L143" s="127"/>
      <c r="M143" s="127"/>
      <c r="N143" s="127"/>
      <c r="O143" s="127"/>
      <c r="P143" s="127"/>
      <c r="Q143" s="127"/>
    </row>
    <row r="144" spans="2:17" x14ac:dyDescent="0.2">
      <c r="B144" s="127"/>
      <c r="C144" s="127"/>
      <c r="D144" s="127"/>
      <c r="E144" s="127"/>
      <c r="F144" s="127"/>
      <c r="G144" s="127"/>
      <c r="H144" s="127"/>
      <c r="I144" s="127"/>
      <c r="J144" s="127"/>
      <c r="K144" s="127"/>
      <c r="L144" s="127"/>
      <c r="M144" s="127"/>
      <c r="N144" s="127"/>
      <c r="O144" s="127"/>
      <c r="P144" s="127"/>
      <c r="Q144" s="127"/>
    </row>
    <row r="145" spans="2:17" x14ac:dyDescent="0.2">
      <c r="B145" s="127"/>
      <c r="C145" s="127"/>
      <c r="D145" s="127"/>
      <c r="E145" s="127"/>
      <c r="F145" s="127"/>
      <c r="G145" s="127"/>
      <c r="H145" s="127"/>
      <c r="I145" s="127"/>
      <c r="J145" s="127"/>
      <c r="K145" s="127"/>
      <c r="L145" s="127"/>
      <c r="M145" s="127"/>
      <c r="N145" s="127"/>
      <c r="O145" s="127"/>
      <c r="P145" s="127"/>
      <c r="Q145" s="127"/>
    </row>
    <row r="146" spans="2:17" x14ac:dyDescent="0.2">
      <c r="B146" s="127"/>
      <c r="C146" s="127"/>
      <c r="D146" s="127"/>
      <c r="E146" s="127"/>
      <c r="F146" s="127"/>
      <c r="G146" s="127"/>
      <c r="H146" s="127"/>
      <c r="I146" s="127"/>
      <c r="J146" s="127"/>
      <c r="K146" s="127"/>
      <c r="L146" s="127"/>
      <c r="M146" s="127"/>
      <c r="N146" s="127"/>
      <c r="O146" s="127"/>
      <c r="P146" s="127"/>
      <c r="Q146" s="127"/>
    </row>
    <row r="147" spans="2:17" x14ac:dyDescent="0.2">
      <c r="B147" s="127"/>
      <c r="C147" s="127"/>
      <c r="D147" s="127"/>
      <c r="E147" s="127"/>
      <c r="F147" s="127"/>
      <c r="G147" s="127"/>
      <c r="H147" s="127"/>
      <c r="I147" s="127"/>
      <c r="J147" s="127"/>
      <c r="K147" s="127"/>
      <c r="L147" s="127"/>
      <c r="M147" s="127"/>
      <c r="N147" s="127"/>
      <c r="O147" s="127"/>
      <c r="P147" s="127"/>
      <c r="Q147" s="127"/>
    </row>
    <row r="148" spans="2:17" x14ac:dyDescent="0.2">
      <c r="B148" s="127"/>
      <c r="C148" s="127"/>
      <c r="D148" s="127"/>
      <c r="E148" s="127"/>
      <c r="F148" s="127"/>
      <c r="G148" s="127"/>
      <c r="H148" s="127"/>
      <c r="I148" s="127"/>
      <c r="J148" s="127"/>
      <c r="K148" s="127"/>
      <c r="L148" s="127"/>
      <c r="M148" s="127"/>
      <c r="N148" s="127"/>
      <c r="O148" s="127"/>
      <c r="P148" s="127"/>
      <c r="Q148" s="127"/>
    </row>
    <row r="149" spans="2:17" x14ac:dyDescent="0.2">
      <c r="B149" s="127"/>
      <c r="C149" s="127"/>
      <c r="D149" s="127"/>
      <c r="E149" s="127"/>
      <c r="F149" s="127"/>
      <c r="G149" s="127"/>
      <c r="H149" s="127"/>
      <c r="I149" s="127"/>
      <c r="J149" s="127"/>
      <c r="K149" s="127"/>
      <c r="L149" s="127"/>
      <c r="M149" s="127"/>
      <c r="N149" s="127"/>
      <c r="O149" s="127"/>
      <c r="P149" s="127"/>
      <c r="Q149" s="127"/>
    </row>
    <row r="150" spans="2:17" x14ac:dyDescent="0.2">
      <c r="B150" s="127"/>
      <c r="C150" s="127"/>
      <c r="D150" s="127"/>
      <c r="E150" s="127"/>
      <c r="F150" s="127"/>
      <c r="G150" s="127"/>
      <c r="H150" s="127"/>
      <c r="I150" s="127"/>
      <c r="J150" s="127"/>
      <c r="K150" s="127"/>
      <c r="L150" s="127"/>
      <c r="M150" s="127"/>
      <c r="N150" s="127"/>
      <c r="O150" s="127"/>
      <c r="P150" s="127"/>
      <c r="Q150" s="127"/>
    </row>
    <row r="151" spans="2:17" x14ac:dyDescent="0.2">
      <c r="B151" s="127"/>
      <c r="C151" s="127"/>
      <c r="D151" s="127"/>
      <c r="E151" s="127"/>
      <c r="F151" s="127"/>
      <c r="G151" s="127"/>
      <c r="H151" s="127"/>
      <c r="I151" s="127"/>
      <c r="J151" s="127"/>
      <c r="K151" s="127"/>
      <c r="L151" s="127"/>
      <c r="M151" s="127"/>
      <c r="N151" s="127"/>
      <c r="O151" s="127"/>
      <c r="P151" s="127"/>
      <c r="Q151" s="127"/>
    </row>
    <row r="152" spans="2:17" x14ac:dyDescent="0.2">
      <c r="B152" s="127"/>
      <c r="C152" s="127"/>
      <c r="D152" s="127"/>
      <c r="E152" s="127"/>
      <c r="F152" s="127"/>
      <c r="G152" s="127"/>
      <c r="H152" s="127"/>
      <c r="I152" s="127"/>
      <c r="J152" s="127"/>
      <c r="K152" s="127"/>
      <c r="L152" s="127"/>
      <c r="M152" s="127"/>
      <c r="N152" s="127"/>
      <c r="O152" s="127"/>
      <c r="P152" s="127"/>
      <c r="Q152" s="127"/>
    </row>
    <row r="153" spans="2:17" x14ac:dyDescent="0.2">
      <c r="B153" s="127"/>
      <c r="C153" s="127"/>
      <c r="D153" s="127"/>
      <c r="E153" s="127"/>
      <c r="F153" s="127"/>
      <c r="G153" s="127"/>
      <c r="H153" s="127"/>
      <c r="I153" s="127"/>
      <c r="J153" s="127"/>
      <c r="K153" s="127"/>
      <c r="L153" s="127"/>
      <c r="M153" s="127"/>
      <c r="N153" s="127"/>
      <c r="O153" s="127"/>
      <c r="P153" s="127"/>
      <c r="Q153" s="127"/>
    </row>
    <row r="154" spans="2:17" x14ac:dyDescent="0.2">
      <c r="B154" s="127"/>
      <c r="C154" s="127"/>
      <c r="D154" s="127"/>
      <c r="E154" s="127"/>
      <c r="F154" s="127"/>
      <c r="G154" s="127"/>
      <c r="H154" s="127"/>
      <c r="I154" s="127"/>
      <c r="J154" s="127"/>
      <c r="K154" s="127"/>
      <c r="L154" s="127"/>
      <c r="M154" s="127"/>
      <c r="N154" s="127"/>
      <c r="O154" s="127"/>
      <c r="P154" s="127"/>
      <c r="Q154" s="127"/>
    </row>
    <row r="155" spans="2:17" ht="168.75" customHeight="1" x14ac:dyDescent="0.2">
      <c r="B155" s="127"/>
      <c r="C155" s="127"/>
      <c r="D155" s="127"/>
      <c r="E155" s="127"/>
      <c r="F155" s="127"/>
      <c r="G155" s="127"/>
      <c r="H155" s="127"/>
      <c r="I155" s="127"/>
      <c r="J155" s="127"/>
      <c r="K155" s="127"/>
      <c r="L155" s="127"/>
      <c r="M155" s="127"/>
      <c r="N155" s="127"/>
      <c r="O155" s="127"/>
      <c r="P155" s="127"/>
      <c r="Q155" s="127"/>
    </row>
    <row r="156" spans="2:17" ht="11.25" customHeight="1" x14ac:dyDescent="0.2">
      <c r="B156" s="20"/>
      <c r="C156" s="20"/>
      <c r="D156" s="20"/>
      <c r="E156" s="20"/>
      <c r="F156" s="20"/>
      <c r="G156" s="20"/>
      <c r="H156" s="20"/>
      <c r="I156" s="20"/>
      <c r="J156" s="20"/>
      <c r="K156" s="20"/>
      <c r="L156" s="20"/>
      <c r="M156" s="20"/>
      <c r="N156" s="20"/>
      <c r="O156" s="20"/>
      <c r="P156" s="20"/>
      <c r="Q156" s="20"/>
    </row>
    <row r="157" spans="2:17" x14ac:dyDescent="0.2">
      <c r="B157" s="20"/>
      <c r="C157" s="20"/>
      <c r="D157" s="20"/>
      <c r="E157" s="20"/>
      <c r="F157" s="20"/>
      <c r="G157" s="20"/>
      <c r="H157" s="20"/>
      <c r="I157" s="20"/>
      <c r="J157" s="20"/>
      <c r="K157" s="20"/>
      <c r="L157" s="20"/>
      <c r="M157" s="20"/>
      <c r="N157" s="20"/>
      <c r="O157" s="20"/>
      <c r="P157" s="20"/>
      <c r="Q157" s="20"/>
    </row>
    <row r="158" spans="2:17" x14ac:dyDescent="0.2">
      <c r="B158" s="20"/>
      <c r="C158" s="20"/>
      <c r="D158" s="20"/>
      <c r="E158" s="20"/>
      <c r="F158" s="20"/>
      <c r="G158" s="20"/>
      <c r="H158" s="20"/>
      <c r="I158" s="20"/>
      <c r="J158" s="20"/>
      <c r="K158" s="20"/>
      <c r="L158" s="20"/>
      <c r="M158" s="20"/>
      <c r="N158" s="20"/>
      <c r="O158" s="20"/>
      <c r="P158" s="20"/>
      <c r="Q158" s="20"/>
    </row>
    <row r="159" spans="2:17" x14ac:dyDescent="0.2">
      <c r="B159" s="20"/>
      <c r="C159" s="20"/>
      <c r="D159" s="20"/>
      <c r="E159" s="20"/>
      <c r="F159" s="20"/>
      <c r="G159" s="20"/>
      <c r="H159" s="20"/>
      <c r="I159" s="20"/>
      <c r="J159" s="20"/>
      <c r="K159" s="20"/>
      <c r="L159" s="20"/>
      <c r="M159" s="20"/>
      <c r="N159" s="20"/>
      <c r="O159" s="20"/>
      <c r="P159" s="20"/>
      <c r="Q159" s="20"/>
    </row>
    <row r="160" spans="2:17" x14ac:dyDescent="0.2">
      <c r="B160" s="20"/>
      <c r="C160" s="20"/>
      <c r="D160" s="20"/>
      <c r="E160" s="20"/>
      <c r="F160" s="20"/>
      <c r="G160" s="20"/>
      <c r="H160" s="20"/>
      <c r="I160" s="20"/>
      <c r="J160" s="20"/>
      <c r="K160" s="20"/>
      <c r="L160" s="20"/>
      <c r="M160" s="20"/>
      <c r="N160" s="20"/>
      <c r="O160" s="20"/>
      <c r="P160" s="20"/>
      <c r="Q160" s="20"/>
    </row>
    <row r="161" spans="2:17" x14ac:dyDescent="0.2">
      <c r="B161" s="20"/>
      <c r="C161" s="20"/>
      <c r="D161" s="20"/>
      <c r="E161" s="20"/>
      <c r="F161" s="20"/>
      <c r="G161" s="20"/>
      <c r="H161" s="20"/>
      <c r="I161" s="20"/>
      <c r="J161" s="20"/>
      <c r="K161" s="20"/>
      <c r="L161" s="20"/>
      <c r="M161" s="20"/>
      <c r="N161" s="20"/>
      <c r="O161" s="20"/>
      <c r="P161" s="20"/>
      <c r="Q161" s="20"/>
    </row>
    <row r="162" spans="2:17" x14ac:dyDescent="0.2">
      <c r="B162" s="20"/>
      <c r="C162" s="20"/>
      <c r="D162" s="20"/>
      <c r="E162" s="20"/>
      <c r="F162" s="20"/>
      <c r="G162" s="20"/>
      <c r="H162" s="20"/>
      <c r="I162" s="20"/>
      <c r="J162" s="20"/>
      <c r="K162" s="20"/>
      <c r="L162" s="20"/>
      <c r="M162" s="20"/>
      <c r="N162" s="20"/>
      <c r="O162" s="20"/>
      <c r="P162" s="20"/>
      <c r="Q162" s="20"/>
    </row>
    <row r="163" spans="2:17" x14ac:dyDescent="0.2">
      <c r="B163" s="20"/>
      <c r="C163" s="20"/>
      <c r="D163" s="20"/>
      <c r="E163" s="20"/>
      <c r="F163" s="20"/>
      <c r="G163" s="20"/>
      <c r="H163" s="20"/>
      <c r="I163" s="20"/>
      <c r="J163" s="20"/>
      <c r="K163" s="20"/>
      <c r="L163" s="20"/>
      <c r="M163" s="20"/>
      <c r="N163" s="20"/>
      <c r="O163" s="20"/>
      <c r="P163" s="20"/>
      <c r="Q163" s="20"/>
    </row>
    <row r="164" spans="2:17" x14ac:dyDescent="0.2">
      <c r="B164" s="20"/>
      <c r="C164" s="20"/>
      <c r="D164" s="20"/>
      <c r="E164" s="20"/>
      <c r="F164" s="20"/>
      <c r="G164" s="20"/>
      <c r="H164" s="20"/>
      <c r="I164" s="20"/>
      <c r="J164" s="20"/>
      <c r="K164" s="20"/>
      <c r="L164" s="20"/>
      <c r="M164" s="20"/>
      <c r="N164" s="20"/>
      <c r="O164" s="20"/>
      <c r="P164" s="20"/>
      <c r="Q164" s="20"/>
    </row>
    <row r="165" spans="2:17" x14ac:dyDescent="0.2">
      <c r="B165" s="20"/>
      <c r="C165" s="20"/>
      <c r="D165" s="20"/>
      <c r="E165" s="20"/>
      <c r="F165" s="20"/>
      <c r="G165" s="20"/>
      <c r="H165" s="20"/>
      <c r="I165" s="20"/>
      <c r="J165" s="20"/>
      <c r="K165" s="20"/>
      <c r="L165" s="20"/>
      <c r="M165" s="20"/>
      <c r="N165" s="20"/>
      <c r="O165" s="20"/>
      <c r="P165" s="20"/>
      <c r="Q165" s="20"/>
    </row>
    <row r="166" spans="2:17" x14ac:dyDescent="0.2">
      <c r="B166" s="1" t="s">
        <v>57</v>
      </c>
    </row>
  </sheetData>
  <sheetProtection algorithmName="SHA-512" hashValue="wU9EyZ+JhoPCJcM9CC9wSwbDLydA37Xew0BwU9xnvc4YwM/ko1BhhUhKkPrvFaxwmgEBefHsHfjVds8ZrCGVBA==" saltValue="/3ceVt9omxdbUJV+o95GTg==" spinCount="100000" sheet="1" selectLockedCells="1"/>
  <mergeCells count="1">
    <mergeCell ref="B7:Q155"/>
  </mergeCells>
  <pageMargins left="0.70866141732283472" right="0.70866141732283472" top="0.74803149606299213" bottom="0.74803149606299213" header="0.31496062992125984" footer="0.31496062992125984"/>
  <pageSetup paperSize="8"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52"/>
  <sheetViews>
    <sheetView topLeftCell="M1" workbookViewId="0">
      <selection activeCell="AA62" sqref="AA62"/>
    </sheetView>
  </sheetViews>
  <sheetFormatPr defaultColWidth="9.1796875" defaultRowHeight="14.5" x14ac:dyDescent="0.35"/>
  <cols>
    <col min="1" max="1" width="54" style="6" customWidth="1"/>
    <col min="2" max="2" width="8.26953125" style="5" customWidth="1"/>
    <col min="3" max="3" width="100.453125" style="6" customWidth="1"/>
    <col min="4" max="4" width="16.54296875" style="6" customWidth="1"/>
    <col min="5" max="6" width="9.81640625" style="6" customWidth="1"/>
    <col min="7" max="8" width="11.7265625" style="6" customWidth="1"/>
    <col min="9" max="9" width="9.81640625" style="6" customWidth="1"/>
    <col min="10" max="10" width="19.7265625" style="2" bestFit="1" customWidth="1"/>
    <col min="11" max="11" width="9.1796875" style="2"/>
    <col min="12" max="12" width="11.7265625" style="6" customWidth="1"/>
    <col min="13" max="13" width="13.453125" style="6" customWidth="1"/>
    <col min="14" max="17" width="9.1796875" style="2"/>
    <col min="18" max="18" width="6.1796875" style="2" customWidth="1"/>
    <col min="19" max="19" width="8.453125" style="2" bestFit="1" customWidth="1"/>
    <col min="20" max="20" width="42.54296875" style="2" bestFit="1" customWidth="1"/>
    <col min="21" max="22" width="9.1796875" style="2"/>
    <col min="23" max="23" width="9.1796875" style="2" customWidth="1"/>
    <col min="24" max="28" width="9.1796875" style="2"/>
    <col min="29" max="29" width="8.81640625" customWidth="1"/>
    <col min="30" max="16384" width="9.1796875" style="2"/>
  </cols>
  <sheetData>
    <row r="1" spans="1:31" ht="50" x14ac:dyDescent="0.35">
      <c r="A1" s="14" t="s">
        <v>74</v>
      </c>
      <c r="B1" s="14" t="s">
        <v>75</v>
      </c>
      <c r="C1" s="14" t="s">
        <v>109</v>
      </c>
      <c r="D1" s="13" t="s">
        <v>80</v>
      </c>
      <c r="E1" s="13" t="s">
        <v>81</v>
      </c>
      <c r="F1" s="13" t="s">
        <v>82</v>
      </c>
      <c r="G1" s="13" t="s">
        <v>83</v>
      </c>
      <c r="H1" s="13" t="s">
        <v>84</v>
      </c>
      <c r="I1" s="13" t="s">
        <v>85</v>
      </c>
      <c r="J1" s="14" t="s">
        <v>110</v>
      </c>
      <c r="K1" s="14" t="s">
        <v>86</v>
      </c>
      <c r="L1" s="14" t="s">
        <v>111</v>
      </c>
      <c r="M1" s="14" t="s">
        <v>112</v>
      </c>
    </row>
    <row r="2" spans="1:31" ht="11.25" customHeight="1" x14ac:dyDescent="0.35">
      <c r="A2" s="8" t="s">
        <v>105</v>
      </c>
      <c r="B2" s="7">
        <v>1</v>
      </c>
      <c r="C2" s="9" t="s">
        <v>0</v>
      </c>
      <c r="D2" s="3" t="s">
        <v>95</v>
      </c>
      <c r="E2" s="3" t="s">
        <v>95</v>
      </c>
      <c r="F2" s="3" t="s">
        <v>95</v>
      </c>
      <c r="G2" s="3" t="s">
        <v>95</v>
      </c>
      <c r="H2" s="3" t="s">
        <v>95</v>
      </c>
      <c r="I2" s="4" t="s">
        <v>96</v>
      </c>
      <c r="J2" s="15" t="s">
        <v>113</v>
      </c>
      <c r="K2" s="16">
        <v>1</v>
      </c>
      <c r="L2" s="10" t="s">
        <v>54</v>
      </c>
      <c r="M2" s="11" t="s">
        <v>3</v>
      </c>
      <c r="X2" s="2" t="s">
        <v>298</v>
      </c>
      <c r="AA2" s="2" t="s">
        <v>298</v>
      </c>
      <c r="AD2" s="2" t="s">
        <v>61</v>
      </c>
    </row>
    <row r="3" spans="1:31" ht="11.25" customHeight="1" x14ac:dyDescent="0.35">
      <c r="A3" s="8" t="s">
        <v>105</v>
      </c>
      <c r="B3" s="7">
        <v>1</v>
      </c>
      <c r="C3" s="9" t="s">
        <v>0</v>
      </c>
      <c r="D3" s="3" t="s">
        <v>95</v>
      </c>
      <c r="E3" s="3" t="s">
        <v>95</v>
      </c>
      <c r="F3" s="3" t="s">
        <v>95</v>
      </c>
      <c r="G3" s="3" t="s">
        <v>96</v>
      </c>
      <c r="H3" s="3" t="s">
        <v>95</v>
      </c>
      <c r="I3" s="4" t="s">
        <v>96</v>
      </c>
      <c r="J3" s="15" t="s">
        <v>114</v>
      </c>
      <c r="K3" s="16">
        <v>1</v>
      </c>
      <c r="L3" s="10" t="s">
        <v>54</v>
      </c>
      <c r="M3" s="11" t="s">
        <v>3</v>
      </c>
      <c r="O3" s="2" t="s">
        <v>95</v>
      </c>
      <c r="P3" s="2" t="s">
        <v>89</v>
      </c>
      <c r="Q3" s="18" t="s">
        <v>105</v>
      </c>
      <c r="R3" s="16">
        <v>1</v>
      </c>
      <c r="S3" s="17" t="s">
        <v>54</v>
      </c>
      <c r="T3" s="19" t="s">
        <v>107</v>
      </c>
      <c r="V3" s="40" t="s">
        <v>283</v>
      </c>
      <c r="W3" s="2" t="s">
        <v>60</v>
      </c>
      <c r="X3" s="2" t="s">
        <v>299</v>
      </c>
      <c r="Y3" s="2" t="s">
        <v>300</v>
      </c>
      <c r="AA3" s="2" t="s">
        <v>299</v>
      </c>
      <c r="AB3" s="2" t="s">
        <v>300</v>
      </c>
      <c r="AD3" s="2" t="s">
        <v>299</v>
      </c>
      <c r="AE3" s="2" t="s">
        <v>300</v>
      </c>
    </row>
    <row r="4" spans="1:31" ht="11.25" customHeight="1" x14ac:dyDescent="0.35">
      <c r="A4" s="8" t="s">
        <v>105</v>
      </c>
      <c r="B4" s="7">
        <v>1</v>
      </c>
      <c r="C4" s="9" t="s">
        <v>0</v>
      </c>
      <c r="D4" s="3" t="s">
        <v>95</v>
      </c>
      <c r="E4" s="3" t="s">
        <v>95</v>
      </c>
      <c r="F4" s="3" t="s">
        <v>96</v>
      </c>
      <c r="G4" s="3" t="s">
        <v>95</v>
      </c>
      <c r="H4" s="3" t="s">
        <v>95</v>
      </c>
      <c r="I4" s="4" t="s">
        <v>96</v>
      </c>
      <c r="J4" s="15" t="s">
        <v>115</v>
      </c>
      <c r="K4" s="16">
        <v>1</v>
      </c>
      <c r="L4" s="10" t="s">
        <v>54</v>
      </c>
      <c r="M4" s="11" t="s">
        <v>3</v>
      </c>
      <c r="O4" s="2" t="s">
        <v>96</v>
      </c>
      <c r="P4" s="2" t="s">
        <v>90</v>
      </c>
      <c r="Q4" s="18" t="s">
        <v>97</v>
      </c>
      <c r="R4" s="16">
        <v>2</v>
      </c>
      <c r="S4" s="17" t="s">
        <v>54</v>
      </c>
      <c r="T4" s="19" t="s">
        <v>106</v>
      </c>
      <c r="V4" s="40" t="s">
        <v>284</v>
      </c>
      <c r="W4" s="2" t="s">
        <v>61</v>
      </c>
    </row>
    <row r="5" spans="1:31" ht="11.25" customHeight="1" x14ac:dyDescent="0.35">
      <c r="A5" s="8" t="s">
        <v>105</v>
      </c>
      <c r="B5" s="7">
        <v>1</v>
      </c>
      <c r="C5" s="9" t="s">
        <v>0</v>
      </c>
      <c r="D5" s="3" t="s">
        <v>95</v>
      </c>
      <c r="E5" s="3" t="s">
        <v>95</v>
      </c>
      <c r="F5" s="3" t="s">
        <v>96</v>
      </c>
      <c r="G5" s="3" t="s">
        <v>96</v>
      </c>
      <c r="H5" s="3" t="s">
        <v>95</v>
      </c>
      <c r="I5" s="4" t="s">
        <v>96</v>
      </c>
      <c r="J5" s="15" t="s">
        <v>116</v>
      </c>
      <c r="K5" s="16">
        <v>1</v>
      </c>
      <c r="L5" s="10" t="s">
        <v>54</v>
      </c>
      <c r="M5" s="11" t="s">
        <v>3</v>
      </c>
      <c r="P5" s="2" t="s">
        <v>91</v>
      </c>
      <c r="Q5" s="18" t="s">
        <v>98</v>
      </c>
      <c r="R5" s="16">
        <v>3</v>
      </c>
      <c r="S5" s="17" t="s">
        <v>54</v>
      </c>
      <c r="T5" s="19" t="s">
        <v>106</v>
      </c>
      <c r="V5" s="40" t="s">
        <v>285</v>
      </c>
      <c r="X5" s="2" t="s">
        <v>301</v>
      </c>
      <c r="Y5" s="2" t="s">
        <v>302</v>
      </c>
      <c r="AA5" s="2" t="s">
        <v>303</v>
      </c>
      <c r="AB5" s="2" t="s">
        <v>304</v>
      </c>
      <c r="AD5" s="2" t="s">
        <v>301</v>
      </c>
      <c r="AE5" s="2" t="s">
        <v>302</v>
      </c>
    </row>
    <row r="6" spans="1:31" ht="11.25" customHeight="1" x14ac:dyDescent="0.35">
      <c r="A6" s="8" t="s">
        <v>105</v>
      </c>
      <c r="B6" s="7">
        <v>1</v>
      </c>
      <c r="C6" s="9" t="s">
        <v>0</v>
      </c>
      <c r="D6" s="3" t="s">
        <v>95</v>
      </c>
      <c r="E6" s="3" t="s">
        <v>96</v>
      </c>
      <c r="F6" s="3" t="s">
        <v>95</v>
      </c>
      <c r="G6" s="3" t="s">
        <v>95</v>
      </c>
      <c r="H6" s="3" t="s">
        <v>95</v>
      </c>
      <c r="I6" s="4" t="s">
        <v>96</v>
      </c>
      <c r="J6" s="15" t="s">
        <v>117</v>
      </c>
      <c r="K6" s="16">
        <v>1</v>
      </c>
      <c r="L6" s="10" t="s">
        <v>54</v>
      </c>
      <c r="M6" s="11" t="s">
        <v>3</v>
      </c>
      <c r="P6" s="2" t="s">
        <v>92</v>
      </c>
      <c r="Q6" s="18" t="s">
        <v>99</v>
      </c>
      <c r="R6" s="16">
        <v>4</v>
      </c>
      <c r="S6" s="17" t="s">
        <v>56</v>
      </c>
      <c r="T6" s="19" t="s">
        <v>106</v>
      </c>
      <c r="V6" s="40" t="s">
        <v>286</v>
      </c>
      <c r="X6" s="2" t="s">
        <v>303</v>
      </c>
      <c r="Y6" s="2" t="s">
        <v>304</v>
      </c>
      <c r="AA6" s="2" t="s">
        <v>305</v>
      </c>
      <c r="AB6" s="2" t="s">
        <v>306</v>
      </c>
      <c r="AD6" s="2" t="s">
        <v>303</v>
      </c>
      <c r="AE6" s="2" t="s">
        <v>304</v>
      </c>
    </row>
    <row r="7" spans="1:31" ht="11.25" customHeight="1" x14ac:dyDescent="0.35">
      <c r="A7" s="8" t="s">
        <v>105</v>
      </c>
      <c r="B7" s="7">
        <v>1</v>
      </c>
      <c r="C7" s="9" t="s">
        <v>0</v>
      </c>
      <c r="D7" s="3" t="s">
        <v>95</v>
      </c>
      <c r="E7" s="3" t="s">
        <v>96</v>
      </c>
      <c r="F7" s="3" t="s">
        <v>95</v>
      </c>
      <c r="G7" s="3" t="s">
        <v>96</v>
      </c>
      <c r="H7" s="3" t="s">
        <v>95</v>
      </c>
      <c r="I7" s="4" t="s">
        <v>96</v>
      </c>
      <c r="J7" s="15" t="s">
        <v>118</v>
      </c>
      <c r="K7" s="16">
        <v>1</v>
      </c>
      <c r="L7" s="10" t="s">
        <v>54</v>
      </c>
      <c r="M7" s="11" t="s">
        <v>3</v>
      </c>
      <c r="P7" s="2" t="s">
        <v>94</v>
      </c>
      <c r="Q7" s="18" t="s">
        <v>100</v>
      </c>
      <c r="R7" s="16">
        <v>5</v>
      </c>
      <c r="S7" s="17" t="s">
        <v>55</v>
      </c>
      <c r="T7" s="19" t="s">
        <v>106</v>
      </c>
      <c r="V7" s="40" t="s">
        <v>287</v>
      </c>
      <c r="X7" s="2" t="s">
        <v>305</v>
      </c>
      <c r="Y7" s="2" t="s">
        <v>306</v>
      </c>
      <c r="AA7" s="2" t="s">
        <v>307</v>
      </c>
      <c r="AB7" s="2" t="s">
        <v>308</v>
      </c>
      <c r="AD7" s="2" t="s">
        <v>305</v>
      </c>
      <c r="AE7" s="2" t="s">
        <v>306</v>
      </c>
    </row>
    <row r="8" spans="1:31" ht="11.25" customHeight="1" x14ac:dyDescent="0.35">
      <c r="A8" s="8" t="s">
        <v>105</v>
      </c>
      <c r="B8" s="7">
        <v>1</v>
      </c>
      <c r="C8" s="9" t="s">
        <v>0</v>
      </c>
      <c r="D8" s="3" t="s">
        <v>95</v>
      </c>
      <c r="E8" s="3" t="s">
        <v>96</v>
      </c>
      <c r="F8" s="3" t="s">
        <v>96</v>
      </c>
      <c r="G8" s="3" t="s">
        <v>95</v>
      </c>
      <c r="H8" s="3" t="s">
        <v>95</v>
      </c>
      <c r="I8" s="4" t="s">
        <v>96</v>
      </c>
      <c r="J8" s="15" t="s">
        <v>119</v>
      </c>
      <c r="K8" s="16">
        <v>1</v>
      </c>
      <c r="L8" s="10" t="s">
        <v>54</v>
      </c>
      <c r="M8" s="11" t="s">
        <v>3</v>
      </c>
      <c r="Q8" s="18" t="s">
        <v>101</v>
      </c>
      <c r="R8" s="16">
        <v>6</v>
      </c>
      <c r="S8" s="17" t="s">
        <v>54</v>
      </c>
      <c r="T8" s="19" t="s">
        <v>108</v>
      </c>
      <c r="V8" s="40" t="s">
        <v>288</v>
      </c>
      <c r="X8" s="2" t="s">
        <v>307</v>
      </c>
      <c r="Y8" s="2" t="s">
        <v>308</v>
      </c>
      <c r="AA8" s="2" t="s">
        <v>309</v>
      </c>
      <c r="AB8" s="2" t="s">
        <v>310</v>
      </c>
      <c r="AD8" s="2" t="s">
        <v>307</v>
      </c>
      <c r="AE8" s="2" t="s">
        <v>308</v>
      </c>
    </row>
    <row r="9" spans="1:31" ht="11.25" customHeight="1" x14ac:dyDescent="0.35">
      <c r="A9" s="8" t="s">
        <v>105</v>
      </c>
      <c r="B9" s="7">
        <v>1</v>
      </c>
      <c r="C9" s="9" t="s">
        <v>0</v>
      </c>
      <c r="D9" s="3" t="s">
        <v>95</v>
      </c>
      <c r="E9" s="3" t="s">
        <v>96</v>
      </c>
      <c r="F9" s="3" t="s">
        <v>96</v>
      </c>
      <c r="G9" s="3" t="s">
        <v>96</v>
      </c>
      <c r="H9" s="3" t="s">
        <v>95</v>
      </c>
      <c r="I9" s="4" t="s">
        <v>96</v>
      </c>
      <c r="J9" s="15" t="s">
        <v>120</v>
      </c>
      <c r="K9" s="16">
        <v>1</v>
      </c>
      <c r="L9" s="10" t="s">
        <v>54</v>
      </c>
      <c r="M9" s="11" t="s">
        <v>3</v>
      </c>
      <c r="Q9" s="18" t="s">
        <v>102</v>
      </c>
      <c r="R9" s="16">
        <v>7</v>
      </c>
      <c r="S9" s="17" t="s">
        <v>54</v>
      </c>
      <c r="T9" s="19" t="s">
        <v>108</v>
      </c>
      <c r="X9" s="2" t="s">
        <v>309</v>
      </c>
      <c r="Y9" s="2" t="s">
        <v>310</v>
      </c>
      <c r="AA9" s="2" t="s">
        <v>311</v>
      </c>
      <c r="AB9" s="2" t="s">
        <v>312</v>
      </c>
      <c r="AD9" s="2" t="s">
        <v>309</v>
      </c>
      <c r="AE9" s="2" t="s">
        <v>310</v>
      </c>
    </row>
    <row r="10" spans="1:31" ht="11.25" customHeight="1" x14ac:dyDescent="0.35">
      <c r="A10" s="8" t="s">
        <v>105</v>
      </c>
      <c r="B10" s="7">
        <v>1</v>
      </c>
      <c r="C10" s="9" t="s">
        <v>0</v>
      </c>
      <c r="D10" s="3" t="s">
        <v>96</v>
      </c>
      <c r="E10" s="3" t="s">
        <v>95</v>
      </c>
      <c r="F10" s="3" t="s">
        <v>95</v>
      </c>
      <c r="G10" s="3" t="s">
        <v>95</v>
      </c>
      <c r="H10" s="3" t="s">
        <v>95</v>
      </c>
      <c r="I10" s="4" t="s">
        <v>96</v>
      </c>
      <c r="J10" s="15" t="s">
        <v>121</v>
      </c>
      <c r="K10" s="16">
        <v>1</v>
      </c>
      <c r="L10" s="10" t="s">
        <v>54</v>
      </c>
      <c r="M10" s="11" t="s">
        <v>3</v>
      </c>
      <c r="Q10" s="18" t="s">
        <v>103</v>
      </c>
      <c r="R10" s="16">
        <v>8</v>
      </c>
      <c r="S10" s="17" t="s">
        <v>56</v>
      </c>
      <c r="T10" s="19" t="s">
        <v>108</v>
      </c>
      <c r="X10" s="2" t="s">
        <v>311</v>
      </c>
      <c r="Y10" s="2" t="s">
        <v>312</v>
      </c>
      <c r="AA10" s="2" t="s">
        <v>313</v>
      </c>
      <c r="AB10" s="2" t="s">
        <v>314</v>
      </c>
      <c r="AD10" s="2" t="s">
        <v>311</v>
      </c>
      <c r="AE10" s="2" t="s">
        <v>312</v>
      </c>
    </row>
    <row r="11" spans="1:31" ht="11.25" customHeight="1" x14ac:dyDescent="0.35">
      <c r="A11" s="8" t="s">
        <v>105</v>
      </c>
      <c r="B11" s="7">
        <v>1</v>
      </c>
      <c r="C11" s="9" t="s">
        <v>0</v>
      </c>
      <c r="D11" s="3" t="s">
        <v>96</v>
      </c>
      <c r="E11" s="3" t="s">
        <v>95</v>
      </c>
      <c r="F11" s="3" t="s">
        <v>95</v>
      </c>
      <c r="G11" s="3" t="s">
        <v>96</v>
      </c>
      <c r="H11" s="3" t="s">
        <v>95</v>
      </c>
      <c r="I11" s="4" t="s">
        <v>96</v>
      </c>
      <c r="J11" s="15" t="s">
        <v>122</v>
      </c>
      <c r="K11" s="16">
        <v>1</v>
      </c>
      <c r="L11" s="10" t="s">
        <v>54</v>
      </c>
      <c r="M11" s="11" t="s">
        <v>3</v>
      </c>
      <c r="Q11" s="18" t="s">
        <v>104</v>
      </c>
      <c r="R11" s="16">
        <v>9</v>
      </c>
      <c r="S11" s="17" t="s">
        <v>55</v>
      </c>
      <c r="T11" s="19" t="s">
        <v>108</v>
      </c>
      <c r="X11" s="2" t="s">
        <v>313</v>
      </c>
      <c r="Y11" s="2" t="s">
        <v>314</v>
      </c>
      <c r="AA11" s="2" t="s">
        <v>315</v>
      </c>
      <c r="AB11" s="2" t="s">
        <v>316</v>
      </c>
      <c r="AD11" s="2" t="s">
        <v>313</v>
      </c>
      <c r="AE11" s="2" t="s">
        <v>314</v>
      </c>
    </row>
    <row r="12" spans="1:31" ht="11.25" customHeight="1" x14ac:dyDescent="0.35">
      <c r="A12" s="8" t="s">
        <v>105</v>
      </c>
      <c r="B12" s="7">
        <v>1</v>
      </c>
      <c r="C12" s="9" t="s">
        <v>0</v>
      </c>
      <c r="D12" s="3" t="s">
        <v>96</v>
      </c>
      <c r="E12" s="3" t="s">
        <v>95</v>
      </c>
      <c r="F12" s="3" t="s">
        <v>96</v>
      </c>
      <c r="G12" s="3" t="s">
        <v>95</v>
      </c>
      <c r="H12" s="3" t="s">
        <v>95</v>
      </c>
      <c r="I12" s="4" t="s">
        <v>96</v>
      </c>
      <c r="J12" s="15" t="s">
        <v>123</v>
      </c>
      <c r="K12" s="16">
        <v>1</v>
      </c>
      <c r="L12" s="10" t="s">
        <v>54</v>
      </c>
      <c r="M12" s="11" t="s">
        <v>3</v>
      </c>
      <c r="X12" s="2" t="s">
        <v>315</v>
      </c>
      <c r="Y12" s="2" t="s">
        <v>316</v>
      </c>
      <c r="AA12" s="2" t="s">
        <v>317</v>
      </c>
      <c r="AB12" s="2" t="s">
        <v>318</v>
      </c>
      <c r="AD12" s="2" t="s">
        <v>315</v>
      </c>
      <c r="AE12" s="2" t="s">
        <v>316</v>
      </c>
    </row>
    <row r="13" spans="1:31" ht="11.25" customHeight="1" x14ac:dyDescent="0.35">
      <c r="A13" s="8" t="s">
        <v>105</v>
      </c>
      <c r="B13" s="7">
        <v>1</v>
      </c>
      <c r="C13" s="9" t="s">
        <v>0</v>
      </c>
      <c r="D13" s="3" t="s">
        <v>96</v>
      </c>
      <c r="E13" s="3" t="s">
        <v>95</v>
      </c>
      <c r="F13" s="3" t="s">
        <v>96</v>
      </c>
      <c r="G13" s="3" t="s">
        <v>96</v>
      </c>
      <c r="H13" s="3" t="s">
        <v>95</v>
      </c>
      <c r="I13" s="4" t="s">
        <v>96</v>
      </c>
      <c r="J13" s="15" t="s">
        <v>124</v>
      </c>
      <c r="K13" s="16">
        <v>1</v>
      </c>
      <c r="L13" s="10" t="s">
        <v>54</v>
      </c>
      <c r="M13" s="11" t="s">
        <v>3</v>
      </c>
      <c r="X13" s="2" t="s">
        <v>317</v>
      </c>
      <c r="Y13" s="2" t="s">
        <v>318</v>
      </c>
      <c r="AA13" s="2" t="s">
        <v>319</v>
      </c>
      <c r="AB13" s="2" t="s">
        <v>320</v>
      </c>
      <c r="AD13" s="2" t="s">
        <v>317</v>
      </c>
      <c r="AE13" s="2" t="s">
        <v>318</v>
      </c>
    </row>
    <row r="14" spans="1:31" ht="11.25" customHeight="1" x14ac:dyDescent="0.35">
      <c r="A14" s="8" t="s">
        <v>105</v>
      </c>
      <c r="B14" s="7">
        <v>1</v>
      </c>
      <c r="C14" s="9" t="s">
        <v>0</v>
      </c>
      <c r="D14" s="3" t="s">
        <v>96</v>
      </c>
      <c r="E14" s="3" t="s">
        <v>96</v>
      </c>
      <c r="F14" s="3" t="s">
        <v>95</v>
      </c>
      <c r="G14" s="3" t="s">
        <v>95</v>
      </c>
      <c r="H14" s="3" t="s">
        <v>95</v>
      </c>
      <c r="I14" s="4" t="s">
        <v>96</v>
      </c>
      <c r="J14" s="15" t="s">
        <v>125</v>
      </c>
      <c r="K14" s="16">
        <v>1</v>
      </c>
      <c r="L14" s="10" t="s">
        <v>54</v>
      </c>
      <c r="M14" s="11" t="s">
        <v>3</v>
      </c>
      <c r="X14" s="2" t="s">
        <v>319</v>
      </c>
      <c r="Y14" s="2" t="s">
        <v>320</v>
      </c>
      <c r="AA14" s="2" t="s">
        <v>321</v>
      </c>
      <c r="AB14" s="2" t="s">
        <v>322</v>
      </c>
      <c r="AD14" s="2" t="s">
        <v>319</v>
      </c>
      <c r="AE14" s="2" t="s">
        <v>320</v>
      </c>
    </row>
    <row r="15" spans="1:31" ht="11.25" customHeight="1" x14ac:dyDescent="0.35">
      <c r="A15" s="8" t="s">
        <v>105</v>
      </c>
      <c r="B15" s="7">
        <v>1</v>
      </c>
      <c r="C15" s="9" t="s">
        <v>0</v>
      </c>
      <c r="D15" s="3" t="s">
        <v>96</v>
      </c>
      <c r="E15" s="3" t="s">
        <v>96</v>
      </c>
      <c r="F15" s="3" t="s">
        <v>95</v>
      </c>
      <c r="G15" s="3" t="s">
        <v>96</v>
      </c>
      <c r="H15" s="3" t="s">
        <v>95</v>
      </c>
      <c r="I15" s="4" t="s">
        <v>96</v>
      </c>
      <c r="J15" s="15" t="s">
        <v>126</v>
      </c>
      <c r="K15" s="16">
        <v>1</v>
      </c>
      <c r="L15" s="10" t="s">
        <v>54</v>
      </c>
      <c r="M15" s="11" t="s">
        <v>3</v>
      </c>
      <c r="X15" s="2" t="s">
        <v>321</v>
      </c>
      <c r="Y15" s="2" t="s">
        <v>322</v>
      </c>
      <c r="AA15" s="2" t="s">
        <v>323</v>
      </c>
      <c r="AB15" s="2" t="s">
        <v>324</v>
      </c>
      <c r="AD15" s="2" t="s">
        <v>321</v>
      </c>
      <c r="AE15" s="2" t="s">
        <v>322</v>
      </c>
    </row>
    <row r="16" spans="1:31" ht="11.25" customHeight="1" x14ac:dyDescent="0.35">
      <c r="A16" s="8" t="s">
        <v>105</v>
      </c>
      <c r="B16" s="7">
        <v>1</v>
      </c>
      <c r="C16" s="9" t="s">
        <v>0</v>
      </c>
      <c r="D16" s="3" t="s">
        <v>96</v>
      </c>
      <c r="E16" s="3" t="s">
        <v>96</v>
      </c>
      <c r="F16" s="3" t="s">
        <v>96</v>
      </c>
      <c r="G16" s="3" t="s">
        <v>95</v>
      </c>
      <c r="H16" s="3" t="s">
        <v>95</v>
      </c>
      <c r="I16" s="4" t="s">
        <v>96</v>
      </c>
      <c r="J16" s="15" t="s">
        <v>127</v>
      </c>
      <c r="K16" s="16">
        <v>1</v>
      </c>
      <c r="L16" s="10" t="s">
        <v>54</v>
      </c>
      <c r="M16" s="11" t="s">
        <v>3</v>
      </c>
      <c r="Q16" s="18" t="s">
        <v>101</v>
      </c>
      <c r="R16" s="16">
        <v>6</v>
      </c>
      <c r="S16" s="17" t="s">
        <v>54</v>
      </c>
      <c r="T16" s="19" t="s">
        <v>108</v>
      </c>
      <c r="X16" s="2" t="s">
        <v>323</v>
      </c>
      <c r="Y16" s="2" t="s">
        <v>324</v>
      </c>
      <c r="AA16" s="2" t="s">
        <v>325</v>
      </c>
      <c r="AB16" s="2" t="s">
        <v>326</v>
      </c>
      <c r="AD16" s="2" t="s">
        <v>323</v>
      </c>
      <c r="AE16" s="2" t="s">
        <v>324</v>
      </c>
    </row>
    <row r="17" spans="1:31" ht="11.25" customHeight="1" x14ac:dyDescent="0.35">
      <c r="A17" s="8" t="s">
        <v>105</v>
      </c>
      <c r="B17" s="7">
        <v>1</v>
      </c>
      <c r="C17" s="9" t="s">
        <v>0</v>
      </c>
      <c r="D17" s="3" t="s">
        <v>96</v>
      </c>
      <c r="E17" s="3" t="s">
        <v>96</v>
      </c>
      <c r="F17" s="3" t="s">
        <v>96</v>
      </c>
      <c r="G17" s="3" t="s">
        <v>96</v>
      </c>
      <c r="H17" s="3" t="s">
        <v>95</v>
      </c>
      <c r="I17" s="4" t="s">
        <v>96</v>
      </c>
      <c r="J17" s="15" t="s">
        <v>128</v>
      </c>
      <c r="K17" s="16">
        <v>1</v>
      </c>
      <c r="L17" s="10" t="s">
        <v>54</v>
      </c>
      <c r="M17" s="11" t="s">
        <v>3</v>
      </c>
      <c r="Q17" s="18" t="s">
        <v>102</v>
      </c>
      <c r="R17" s="16">
        <v>7</v>
      </c>
      <c r="S17" s="17" t="s">
        <v>54</v>
      </c>
      <c r="T17" s="19" t="s">
        <v>108</v>
      </c>
      <c r="X17" s="2" t="s">
        <v>325</v>
      </c>
      <c r="Y17" s="2" t="s">
        <v>326</v>
      </c>
      <c r="AA17" s="2" t="s">
        <v>329</v>
      </c>
      <c r="AB17" s="2" t="s">
        <v>330</v>
      </c>
      <c r="AD17" s="2" t="s">
        <v>327</v>
      </c>
      <c r="AE17" s="2" t="s">
        <v>328</v>
      </c>
    </row>
    <row r="18" spans="1:31" ht="11.25" customHeight="1" x14ac:dyDescent="0.35">
      <c r="A18" s="8" t="s">
        <v>105</v>
      </c>
      <c r="B18" s="7">
        <v>1</v>
      </c>
      <c r="C18" s="9" t="s">
        <v>0</v>
      </c>
      <c r="D18" s="3" t="s">
        <v>95</v>
      </c>
      <c r="E18" s="3" t="s">
        <v>95</v>
      </c>
      <c r="F18" s="3" t="s">
        <v>95</v>
      </c>
      <c r="G18" s="3" t="s">
        <v>95</v>
      </c>
      <c r="H18" s="3" t="s">
        <v>96</v>
      </c>
      <c r="I18" s="4" t="s">
        <v>96</v>
      </c>
      <c r="J18" s="15" t="s">
        <v>129</v>
      </c>
      <c r="K18" s="16">
        <v>1</v>
      </c>
      <c r="L18" s="10" t="s">
        <v>54</v>
      </c>
      <c r="M18" s="11" t="s">
        <v>3</v>
      </c>
      <c r="Q18" s="18" t="s">
        <v>103</v>
      </c>
      <c r="R18" s="16">
        <v>8</v>
      </c>
      <c r="S18" s="17" t="s">
        <v>56</v>
      </c>
      <c r="T18" s="19" t="s">
        <v>108</v>
      </c>
      <c r="X18" s="2" t="s">
        <v>329</v>
      </c>
      <c r="Y18" s="2" t="s">
        <v>330</v>
      </c>
      <c r="AA18" s="2" t="s">
        <v>331</v>
      </c>
      <c r="AB18" s="2" t="s">
        <v>332</v>
      </c>
      <c r="AD18" s="2" t="s">
        <v>325</v>
      </c>
      <c r="AE18" s="2" t="s">
        <v>326</v>
      </c>
    </row>
    <row r="19" spans="1:31" ht="11.25" customHeight="1" x14ac:dyDescent="0.35">
      <c r="A19" s="8" t="s">
        <v>105</v>
      </c>
      <c r="B19" s="7">
        <v>1</v>
      </c>
      <c r="C19" s="9" t="s">
        <v>0</v>
      </c>
      <c r="D19" s="3" t="s">
        <v>95</v>
      </c>
      <c r="E19" s="3" t="s">
        <v>95</v>
      </c>
      <c r="F19" s="3" t="s">
        <v>95</v>
      </c>
      <c r="G19" s="3" t="s">
        <v>96</v>
      </c>
      <c r="H19" s="3" t="s">
        <v>96</v>
      </c>
      <c r="I19" s="4" t="s">
        <v>96</v>
      </c>
      <c r="J19" s="15" t="s">
        <v>130</v>
      </c>
      <c r="K19" s="16">
        <v>1</v>
      </c>
      <c r="L19" s="10" t="s">
        <v>54</v>
      </c>
      <c r="M19" s="11" t="s">
        <v>3</v>
      </c>
      <c r="Q19" s="18" t="s">
        <v>104</v>
      </c>
      <c r="R19" s="16">
        <v>9</v>
      </c>
      <c r="S19" s="17" t="s">
        <v>55</v>
      </c>
      <c r="T19" s="19" t="s">
        <v>108</v>
      </c>
      <c r="X19" s="2" t="s">
        <v>331</v>
      </c>
      <c r="Y19" s="2" t="s">
        <v>332</v>
      </c>
      <c r="AA19" s="2" t="s">
        <v>333</v>
      </c>
      <c r="AB19" s="2" t="s">
        <v>334</v>
      </c>
      <c r="AD19" s="2" t="s">
        <v>329</v>
      </c>
      <c r="AE19" s="2" t="s">
        <v>330</v>
      </c>
    </row>
    <row r="20" spans="1:31" ht="11.25" customHeight="1" x14ac:dyDescent="0.35">
      <c r="A20" s="8" t="s">
        <v>105</v>
      </c>
      <c r="B20" s="7">
        <v>1</v>
      </c>
      <c r="C20" s="9" t="s">
        <v>0</v>
      </c>
      <c r="D20" s="3" t="s">
        <v>95</v>
      </c>
      <c r="E20" s="3" t="s">
        <v>95</v>
      </c>
      <c r="F20" s="3" t="s">
        <v>96</v>
      </c>
      <c r="G20" s="3" t="s">
        <v>95</v>
      </c>
      <c r="H20" s="3" t="s">
        <v>96</v>
      </c>
      <c r="I20" s="4" t="s">
        <v>96</v>
      </c>
      <c r="J20" s="15" t="s">
        <v>131</v>
      </c>
      <c r="K20" s="16">
        <v>1</v>
      </c>
      <c r="L20" s="10" t="s">
        <v>54</v>
      </c>
      <c r="M20" s="11" t="s">
        <v>3</v>
      </c>
      <c r="P20" s="2" t="s">
        <v>93</v>
      </c>
      <c r="Q20" s="28"/>
      <c r="X20" s="2" t="s">
        <v>333</v>
      </c>
      <c r="Y20" s="2" t="s">
        <v>334</v>
      </c>
      <c r="AA20" s="2" t="s">
        <v>335</v>
      </c>
      <c r="AB20" s="2" t="s">
        <v>336</v>
      </c>
      <c r="AD20" s="2" t="s">
        <v>331</v>
      </c>
      <c r="AE20" s="2" t="s">
        <v>332</v>
      </c>
    </row>
    <row r="21" spans="1:31" ht="11.25" customHeight="1" x14ac:dyDescent="0.35">
      <c r="A21" s="8" t="s">
        <v>105</v>
      </c>
      <c r="B21" s="7">
        <v>1</v>
      </c>
      <c r="C21" s="9" t="s">
        <v>0</v>
      </c>
      <c r="D21" s="3" t="s">
        <v>95</v>
      </c>
      <c r="E21" s="3" t="s">
        <v>95</v>
      </c>
      <c r="F21" s="3" t="s">
        <v>96</v>
      </c>
      <c r="G21" s="3" t="s">
        <v>96</v>
      </c>
      <c r="H21" s="3" t="s">
        <v>96</v>
      </c>
      <c r="I21" s="4" t="s">
        <v>96</v>
      </c>
      <c r="J21" s="15" t="s">
        <v>132</v>
      </c>
      <c r="K21" s="16">
        <v>1</v>
      </c>
      <c r="L21" s="10" t="s">
        <v>54</v>
      </c>
      <c r="M21" s="11" t="s">
        <v>3</v>
      </c>
      <c r="Q21" s="28"/>
      <c r="X21" s="2" t="s">
        <v>335</v>
      </c>
      <c r="Y21" s="2" t="s">
        <v>336</v>
      </c>
      <c r="AA21" s="2" t="s">
        <v>337</v>
      </c>
      <c r="AB21" s="2" t="s">
        <v>338</v>
      </c>
      <c r="AD21" s="2" t="s">
        <v>333</v>
      </c>
      <c r="AE21" s="2" t="s">
        <v>334</v>
      </c>
    </row>
    <row r="22" spans="1:31" ht="11.25" customHeight="1" x14ac:dyDescent="0.35">
      <c r="A22" s="8" t="s">
        <v>105</v>
      </c>
      <c r="B22" s="7">
        <v>1</v>
      </c>
      <c r="C22" s="9" t="s">
        <v>0</v>
      </c>
      <c r="D22" s="3" t="s">
        <v>95</v>
      </c>
      <c r="E22" s="3" t="s">
        <v>96</v>
      </c>
      <c r="F22" s="3" t="s">
        <v>95</v>
      </c>
      <c r="G22" s="3" t="s">
        <v>95</v>
      </c>
      <c r="H22" s="3" t="s">
        <v>96</v>
      </c>
      <c r="I22" s="4" t="s">
        <v>96</v>
      </c>
      <c r="J22" s="15" t="s">
        <v>133</v>
      </c>
      <c r="K22" s="16">
        <v>1</v>
      </c>
      <c r="L22" s="10" t="s">
        <v>54</v>
      </c>
      <c r="M22" s="11" t="s">
        <v>3</v>
      </c>
      <c r="Q22" s="28"/>
      <c r="X22" s="2" t="s">
        <v>337</v>
      </c>
      <c r="Y22" s="2" t="s">
        <v>338</v>
      </c>
      <c r="AA22" s="2" t="s">
        <v>339</v>
      </c>
      <c r="AB22" s="2" t="s">
        <v>340</v>
      </c>
      <c r="AD22" s="2" t="s">
        <v>335</v>
      </c>
      <c r="AE22" s="2" t="s">
        <v>336</v>
      </c>
    </row>
    <row r="23" spans="1:31" ht="11.25" customHeight="1" x14ac:dyDescent="0.35">
      <c r="A23" s="8" t="s">
        <v>105</v>
      </c>
      <c r="B23" s="7">
        <v>1</v>
      </c>
      <c r="C23" s="9" t="s">
        <v>0</v>
      </c>
      <c r="D23" s="3" t="s">
        <v>95</v>
      </c>
      <c r="E23" s="3" t="s">
        <v>96</v>
      </c>
      <c r="F23" s="3" t="s">
        <v>95</v>
      </c>
      <c r="G23" s="3" t="s">
        <v>96</v>
      </c>
      <c r="H23" s="3" t="s">
        <v>96</v>
      </c>
      <c r="I23" s="4" t="s">
        <v>96</v>
      </c>
      <c r="J23" s="15" t="s">
        <v>134</v>
      </c>
      <c r="K23" s="16">
        <v>1</v>
      </c>
      <c r="L23" s="10" t="s">
        <v>54</v>
      </c>
      <c r="M23" s="11" t="s">
        <v>3</v>
      </c>
      <c r="Q23" s="28"/>
      <c r="X23" s="2" t="s">
        <v>339</v>
      </c>
      <c r="Y23" s="2" t="s">
        <v>340</v>
      </c>
      <c r="AA23" s="2" t="s">
        <v>341</v>
      </c>
      <c r="AB23" s="2" t="s">
        <v>342</v>
      </c>
      <c r="AD23" s="2" t="s">
        <v>337</v>
      </c>
      <c r="AE23" s="2" t="s">
        <v>338</v>
      </c>
    </row>
    <row r="24" spans="1:31" ht="11.25" customHeight="1" x14ac:dyDescent="0.35">
      <c r="A24" s="8" t="s">
        <v>105</v>
      </c>
      <c r="B24" s="7">
        <v>1</v>
      </c>
      <c r="C24" s="9" t="s">
        <v>0</v>
      </c>
      <c r="D24" s="3" t="s">
        <v>95</v>
      </c>
      <c r="E24" s="3" t="s">
        <v>96</v>
      </c>
      <c r="F24" s="3" t="s">
        <v>96</v>
      </c>
      <c r="G24" s="3" t="s">
        <v>95</v>
      </c>
      <c r="H24" s="3" t="s">
        <v>96</v>
      </c>
      <c r="I24" s="4" t="s">
        <v>96</v>
      </c>
      <c r="J24" s="15" t="s">
        <v>135</v>
      </c>
      <c r="K24" s="16">
        <v>1</v>
      </c>
      <c r="L24" s="10" t="s">
        <v>54</v>
      </c>
      <c r="M24" s="11" t="s">
        <v>3</v>
      </c>
      <c r="Q24" s="28"/>
      <c r="X24" s="2" t="s">
        <v>341</v>
      </c>
      <c r="Y24" s="2" t="s">
        <v>342</v>
      </c>
      <c r="AA24" s="2" t="s">
        <v>345</v>
      </c>
      <c r="AB24" s="2" t="s">
        <v>346</v>
      </c>
      <c r="AD24" s="2" t="s">
        <v>343</v>
      </c>
      <c r="AE24" s="2" t="s">
        <v>344</v>
      </c>
    </row>
    <row r="25" spans="1:31" ht="11.25" customHeight="1" x14ac:dyDescent="0.35">
      <c r="A25" s="8" t="s">
        <v>105</v>
      </c>
      <c r="B25" s="7">
        <v>1</v>
      </c>
      <c r="C25" s="9" t="s">
        <v>0</v>
      </c>
      <c r="D25" s="3" t="s">
        <v>95</v>
      </c>
      <c r="E25" s="3" t="s">
        <v>96</v>
      </c>
      <c r="F25" s="3" t="s">
        <v>96</v>
      </c>
      <c r="G25" s="3" t="s">
        <v>96</v>
      </c>
      <c r="H25" s="3" t="s">
        <v>96</v>
      </c>
      <c r="I25" s="4" t="s">
        <v>96</v>
      </c>
      <c r="J25" s="15" t="s">
        <v>136</v>
      </c>
      <c r="K25" s="16">
        <v>1</v>
      </c>
      <c r="L25" s="10" t="s">
        <v>54</v>
      </c>
      <c r="M25" s="11" t="s">
        <v>3</v>
      </c>
      <c r="Q25" s="28"/>
      <c r="X25" s="2" t="s">
        <v>345</v>
      </c>
      <c r="Y25" s="2" t="s">
        <v>346</v>
      </c>
      <c r="AA25" s="2" t="s">
        <v>347</v>
      </c>
      <c r="AB25" s="2" t="s">
        <v>348</v>
      </c>
      <c r="AD25" s="2" t="s">
        <v>339</v>
      </c>
      <c r="AE25" s="2" t="s">
        <v>340</v>
      </c>
    </row>
    <row r="26" spans="1:31" ht="11.25" customHeight="1" x14ac:dyDescent="0.35">
      <c r="A26" s="8" t="s">
        <v>105</v>
      </c>
      <c r="B26" s="7">
        <v>1</v>
      </c>
      <c r="C26" s="9" t="s">
        <v>0</v>
      </c>
      <c r="D26" s="3" t="s">
        <v>96</v>
      </c>
      <c r="E26" s="3" t="s">
        <v>95</v>
      </c>
      <c r="F26" s="3" t="s">
        <v>95</v>
      </c>
      <c r="G26" s="3" t="s">
        <v>95</v>
      </c>
      <c r="H26" s="3" t="s">
        <v>96</v>
      </c>
      <c r="I26" s="4" t="s">
        <v>96</v>
      </c>
      <c r="J26" s="15" t="s">
        <v>137</v>
      </c>
      <c r="K26" s="16">
        <v>1</v>
      </c>
      <c r="L26" s="10" t="s">
        <v>54</v>
      </c>
      <c r="M26" s="11" t="s">
        <v>3</v>
      </c>
      <c r="Q26" s="28"/>
      <c r="X26" s="2" t="s">
        <v>347</v>
      </c>
      <c r="Y26" s="2" t="s">
        <v>348</v>
      </c>
      <c r="AA26" s="2" t="s">
        <v>351</v>
      </c>
      <c r="AB26" s="2" t="s">
        <v>352</v>
      </c>
      <c r="AD26" s="2" t="s">
        <v>349</v>
      </c>
      <c r="AE26" s="2" t="s">
        <v>350</v>
      </c>
    </row>
    <row r="27" spans="1:31" ht="11.25" customHeight="1" x14ac:dyDescent="0.35">
      <c r="A27" s="8" t="s">
        <v>105</v>
      </c>
      <c r="B27" s="7">
        <v>1</v>
      </c>
      <c r="C27" s="9" t="s">
        <v>0</v>
      </c>
      <c r="D27" s="3" t="s">
        <v>96</v>
      </c>
      <c r="E27" s="3" t="s">
        <v>95</v>
      </c>
      <c r="F27" s="3" t="s">
        <v>95</v>
      </c>
      <c r="G27" s="3" t="s">
        <v>96</v>
      </c>
      <c r="H27" s="3" t="s">
        <v>96</v>
      </c>
      <c r="I27" s="4" t="s">
        <v>96</v>
      </c>
      <c r="J27" s="15" t="s">
        <v>138</v>
      </c>
      <c r="K27" s="16">
        <v>1</v>
      </c>
      <c r="L27" s="10" t="s">
        <v>54</v>
      </c>
      <c r="M27" s="11" t="s">
        <v>3</v>
      </c>
      <c r="Q27" s="28"/>
      <c r="X27" s="2" t="s">
        <v>351</v>
      </c>
      <c r="Y27" s="2" t="s">
        <v>352</v>
      </c>
      <c r="AA27" s="2" t="s">
        <v>353</v>
      </c>
      <c r="AB27" s="2" t="s">
        <v>354</v>
      </c>
      <c r="AD27" s="2" t="s">
        <v>341</v>
      </c>
      <c r="AE27" s="2" t="s">
        <v>342</v>
      </c>
    </row>
    <row r="28" spans="1:31" ht="11.25" customHeight="1" x14ac:dyDescent="0.35">
      <c r="A28" s="8" t="s">
        <v>105</v>
      </c>
      <c r="B28" s="7">
        <v>1</v>
      </c>
      <c r="C28" s="9" t="s">
        <v>0</v>
      </c>
      <c r="D28" s="3" t="s">
        <v>96</v>
      </c>
      <c r="E28" s="3" t="s">
        <v>95</v>
      </c>
      <c r="F28" s="3" t="s">
        <v>96</v>
      </c>
      <c r="G28" s="3" t="s">
        <v>95</v>
      </c>
      <c r="H28" s="3" t="s">
        <v>96</v>
      </c>
      <c r="I28" s="4" t="s">
        <v>96</v>
      </c>
      <c r="J28" s="15" t="s">
        <v>139</v>
      </c>
      <c r="K28" s="16">
        <v>1</v>
      </c>
      <c r="L28" s="10" t="s">
        <v>54</v>
      </c>
      <c r="M28" s="11" t="s">
        <v>3</v>
      </c>
      <c r="X28" s="2" t="s">
        <v>353</v>
      </c>
      <c r="Y28" s="2" t="s">
        <v>354</v>
      </c>
      <c r="AA28" s="2" t="s">
        <v>355</v>
      </c>
      <c r="AB28" s="2" t="s">
        <v>356</v>
      </c>
      <c r="AD28" s="2" t="s">
        <v>345</v>
      </c>
      <c r="AE28" s="2" t="s">
        <v>346</v>
      </c>
    </row>
    <row r="29" spans="1:31" ht="11.25" customHeight="1" x14ac:dyDescent="0.35">
      <c r="A29" s="8" t="s">
        <v>105</v>
      </c>
      <c r="B29" s="7">
        <v>1</v>
      </c>
      <c r="C29" s="9" t="s">
        <v>0</v>
      </c>
      <c r="D29" s="3" t="s">
        <v>96</v>
      </c>
      <c r="E29" s="3" t="s">
        <v>95</v>
      </c>
      <c r="F29" s="3" t="s">
        <v>96</v>
      </c>
      <c r="G29" s="3" t="s">
        <v>96</v>
      </c>
      <c r="H29" s="3" t="s">
        <v>96</v>
      </c>
      <c r="I29" s="4" t="s">
        <v>96</v>
      </c>
      <c r="J29" s="15" t="s">
        <v>140</v>
      </c>
      <c r="K29" s="16">
        <v>1</v>
      </c>
      <c r="L29" s="10" t="s">
        <v>54</v>
      </c>
      <c r="M29" s="11" t="s">
        <v>3</v>
      </c>
      <c r="Q29" s="28"/>
      <c r="X29" s="2" t="s">
        <v>355</v>
      </c>
      <c r="Y29" s="2" t="s">
        <v>356</v>
      </c>
      <c r="AA29" s="2" t="s">
        <v>357</v>
      </c>
      <c r="AB29" s="2" t="s">
        <v>358</v>
      </c>
      <c r="AD29" s="2" t="s">
        <v>347</v>
      </c>
      <c r="AE29" s="2" t="s">
        <v>348</v>
      </c>
    </row>
    <row r="30" spans="1:31" ht="11.25" customHeight="1" x14ac:dyDescent="0.35">
      <c r="A30" s="8" t="s">
        <v>105</v>
      </c>
      <c r="B30" s="7">
        <v>1</v>
      </c>
      <c r="C30" s="9" t="s">
        <v>0</v>
      </c>
      <c r="D30" s="3" t="s">
        <v>96</v>
      </c>
      <c r="E30" s="3" t="s">
        <v>96</v>
      </c>
      <c r="F30" s="3" t="s">
        <v>95</v>
      </c>
      <c r="G30" s="3" t="s">
        <v>95</v>
      </c>
      <c r="H30" s="3" t="s">
        <v>96</v>
      </c>
      <c r="I30" s="4" t="s">
        <v>96</v>
      </c>
      <c r="J30" s="15" t="s">
        <v>141</v>
      </c>
      <c r="K30" s="16">
        <v>1</v>
      </c>
      <c r="L30" s="10" t="s">
        <v>54</v>
      </c>
      <c r="M30" s="11" t="s">
        <v>3</v>
      </c>
      <c r="X30" s="2" t="s">
        <v>357</v>
      </c>
      <c r="Y30" s="2" t="s">
        <v>358</v>
      </c>
      <c r="AA30" s="2" t="s">
        <v>359</v>
      </c>
      <c r="AB30" s="2" t="s">
        <v>360</v>
      </c>
      <c r="AD30" s="2" t="s">
        <v>351</v>
      </c>
      <c r="AE30" s="2" t="s">
        <v>352</v>
      </c>
    </row>
    <row r="31" spans="1:31" ht="11.25" customHeight="1" x14ac:dyDescent="0.35">
      <c r="A31" s="8" t="s">
        <v>105</v>
      </c>
      <c r="B31" s="7">
        <v>1</v>
      </c>
      <c r="C31" s="9" t="s">
        <v>0</v>
      </c>
      <c r="D31" s="3" t="s">
        <v>96</v>
      </c>
      <c r="E31" s="3" t="s">
        <v>96</v>
      </c>
      <c r="F31" s="3" t="s">
        <v>95</v>
      </c>
      <c r="G31" s="3" t="s">
        <v>96</v>
      </c>
      <c r="H31" s="3" t="s">
        <v>96</v>
      </c>
      <c r="I31" s="4" t="s">
        <v>96</v>
      </c>
      <c r="J31" s="15" t="s">
        <v>142</v>
      </c>
      <c r="K31" s="16">
        <v>1</v>
      </c>
      <c r="L31" s="10" t="s">
        <v>54</v>
      </c>
      <c r="M31" s="11" t="s">
        <v>3</v>
      </c>
      <c r="Q31" s="28"/>
      <c r="X31" s="2" t="s">
        <v>359</v>
      </c>
      <c r="Y31" s="2" t="s">
        <v>360</v>
      </c>
      <c r="AA31" s="2" t="s">
        <v>361</v>
      </c>
      <c r="AB31" s="2" t="s">
        <v>362</v>
      </c>
      <c r="AD31" s="2" t="s">
        <v>353</v>
      </c>
      <c r="AE31" s="2" t="s">
        <v>354</v>
      </c>
    </row>
    <row r="32" spans="1:31" ht="11.25" customHeight="1" x14ac:dyDescent="0.35">
      <c r="A32" s="8" t="s">
        <v>105</v>
      </c>
      <c r="B32" s="7">
        <v>1</v>
      </c>
      <c r="C32" s="9" t="s">
        <v>0</v>
      </c>
      <c r="D32" s="3" t="s">
        <v>96</v>
      </c>
      <c r="E32" s="3" t="s">
        <v>96</v>
      </c>
      <c r="F32" s="3" t="s">
        <v>96</v>
      </c>
      <c r="G32" s="3" t="s">
        <v>95</v>
      </c>
      <c r="H32" s="3" t="s">
        <v>96</v>
      </c>
      <c r="I32" s="4" t="s">
        <v>96</v>
      </c>
      <c r="J32" s="15" t="s">
        <v>143</v>
      </c>
      <c r="K32" s="16">
        <v>1</v>
      </c>
      <c r="L32" s="10" t="s">
        <v>54</v>
      </c>
      <c r="M32" s="11" t="s">
        <v>3</v>
      </c>
      <c r="X32" s="2" t="s">
        <v>361</v>
      </c>
      <c r="Y32" s="2" t="s">
        <v>362</v>
      </c>
      <c r="AA32" s="2" t="s">
        <v>363</v>
      </c>
      <c r="AB32" s="2" t="s">
        <v>364</v>
      </c>
      <c r="AD32" s="2" t="s">
        <v>355</v>
      </c>
      <c r="AE32" s="2" t="s">
        <v>356</v>
      </c>
    </row>
    <row r="33" spans="1:31" ht="11.25" customHeight="1" x14ac:dyDescent="0.35">
      <c r="A33" s="8" t="s">
        <v>105</v>
      </c>
      <c r="B33" s="7">
        <v>1</v>
      </c>
      <c r="C33" s="9" t="s">
        <v>0</v>
      </c>
      <c r="D33" s="3" t="s">
        <v>96</v>
      </c>
      <c r="E33" s="3" t="s">
        <v>96</v>
      </c>
      <c r="F33" s="3" t="s">
        <v>96</v>
      </c>
      <c r="G33" s="3" t="s">
        <v>96</v>
      </c>
      <c r="H33" s="3" t="s">
        <v>96</v>
      </c>
      <c r="I33" s="4" t="s">
        <v>96</v>
      </c>
      <c r="J33" s="15" t="s">
        <v>144</v>
      </c>
      <c r="K33" s="16">
        <v>1</v>
      </c>
      <c r="L33" s="10" t="s">
        <v>54</v>
      </c>
      <c r="M33" s="11" t="s">
        <v>3</v>
      </c>
      <c r="X33" s="2" t="s">
        <v>363</v>
      </c>
      <c r="Y33" s="2" t="s">
        <v>364</v>
      </c>
      <c r="AA33" s="2" t="s">
        <v>365</v>
      </c>
      <c r="AB33" s="2" t="s">
        <v>366</v>
      </c>
      <c r="AD33" s="2" t="s">
        <v>357</v>
      </c>
      <c r="AE33" s="2" t="s">
        <v>358</v>
      </c>
    </row>
    <row r="34" spans="1:31" ht="11.25" customHeight="1" x14ac:dyDescent="0.35">
      <c r="A34" s="8" t="s">
        <v>97</v>
      </c>
      <c r="B34" s="7">
        <v>2</v>
      </c>
      <c r="C34" s="9" t="s">
        <v>4</v>
      </c>
      <c r="D34" s="3" t="s">
        <v>96</v>
      </c>
      <c r="E34" s="3" t="s">
        <v>95</v>
      </c>
      <c r="F34" s="3" t="s">
        <v>95</v>
      </c>
      <c r="G34" s="3" t="s">
        <v>95</v>
      </c>
      <c r="H34" s="3" t="s">
        <v>95</v>
      </c>
      <c r="I34" s="4" t="s">
        <v>96</v>
      </c>
      <c r="J34" s="15" t="s">
        <v>145</v>
      </c>
      <c r="K34" s="16">
        <v>2</v>
      </c>
      <c r="L34" s="10" t="s">
        <v>54</v>
      </c>
      <c r="M34" s="11" t="s">
        <v>5</v>
      </c>
      <c r="X34" s="2" t="s">
        <v>365</v>
      </c>
      <c r="Y34" s="2" t="s">
        <v>366</v>
      </c>
      <c r="AA34" s="2" t="s">
        <v>367</v>
      </c>
      <c r="AB34" s="2" t="s">
        <v>368</v>
      </c>
      <c r="AD34" s="2" t="s">
        <v>359</v>
      </c>
      <c r="AE34" s="2" t="s">
        <v>360</v>
      </c>
    </row>
    <row r="35" spans="1:31" ht="11.25" customHeight="1" x14ac:dyDescent="0.35">
      <c r="A35" s="8" t="s">
        <v>97</v>
      </c>
      <c r="B35" s="7">
        <v>2</v>
      </c>
      <c r="C35" s="9" t="s">
        <v>4</v>
      </c>
      <c r="D35" s="3" t="s">
        <v>96</v>
      </c>
      <c r="E35" s="3" t="s">
        <v>95</v>
      </c>
      <c r="F35" s="3" t="s">
        <v>95</v>
      </c>
      <c r="G35" s="3" t="s">
        <v>96</v>
      </c>
      <c r="H35" s="3" t="s">
        <v>95</v>
      </c>
      <c r="I35" s="4" t="s">
        <v>96</v>
      </c>
      <c r="J35" s="15" t="s">
        <v>146</v>
      </c>
      <c r="K35" s="16">
        <v>2</v>
      </c>
      <c r="L35" s="10" t="s">
        <v>54</v>
      </c>
      <c r="M35" s="11" t="s">
        <v>5</v>
      </c>
      <c r="X35" s="2" t="s">
        <v>367</v>
      </c>
      <c r="Y35" s="2" t="s">
        <v>368</v>
      </c>
      <c r="AA35" s="2" t="s">
        <v>369</v>
      </c>
      <c r="AB35" s="2" t="s">
        <v>370</v>
      </c>
      <c r="AD35" s="2" t="s">
        <v>361</v>
      </c>
      <c r="AE35" s="2" t="s">
        <v>362</v>
      </c>
    </row>
    <row r="36" spans="1:31" ht="11.25" customHeight="1" x14ac:dyDescent="0.35">
      <c r="A36" s="8" t="s">
        <v>97</v>
      </c>
      <c r="B36" s="7">
        <v>2</v>
      </c>
      <c r="C36" s="9" t="s">
        <v>4</v>
      </c>
      <c r="D36" s="3" t="s">
        <v>96</v>
      </c>
      <c r="E36" s="3" t="s">
        <v>95</v>
      </c>
      <c r="F36" s="3" t="s">
        <v>95</v>
      </c>
      <c r="G36" s="3" t="s">
        <v>95</v>
      </c>
      <c r="H36" s="3" t="s">
        <v>96</v>
      </c>
      <c r="I36" s="4" t="s">
        <v>96</v>
      </c>
      <c r="J36" s="15" t="s">
        <v>147</v>
      </c>
      <c r="K36" s="16">
        <v>2</v>
      </c>
      <c r="L36" s="10" t="s">
        <v>54</v>
      </c>
      <c r="M36" s="11" t="s">
        <v>5</v>
      </c>
      <c r="X36" s="2" t="s">
        <v>369</v>
      </c>
      <c r="Y36" s="2" t="s">
        <v>370</v>
      </c>
      <c r="AA36" s="2" t="s">
        <v>371</v>
      </c>
      <c r="AB36" s="2" t="s">
        <v>372</v>
      </c>
      <c r="AD36" s="2" t="s">
        <v>363</v>
      </c>
      <c r="AE36" s="2" t="s">
        <v>364</v>
      </c>
    </row>
    <row r="37" spans="1:31" ht="11.25" customHeight="1" x14ac:dyDescent="0.35">
      <c r="A37" s="8" t="s">
        <v>97</v>
      </c>
      <c r="B37" s="7">
        <v>2</v>
      </c>
      <c r="C37" s="9" t="s">
        <v>4</v>
      </c>
      <c r="D37" s="3" t="s">
        <v>96</v>
      </c>
      <c r="E37" s="3" t="s">
        <v>95</v>
      </c>
      <c r="F37" s="3" t="s">
        <v>95</v>
      </c>
      <c r="G37" s="3" t="s">
        <v>96</v>
      </c>
      <c r="H37" s="3" t="s">
        <v>96</v>
      </c>
      <c r="I37" s="4" t="s">
        <v>96</v>
      </c>
      <c r="J37" s="15" t="s">
        <v>148</v>
      </c>
      <c r="K37" s="16">
        <v>2</v>
      </c>
      <c r="L37" s="10" t="s">
        <v>54</v>
      </c>
      <c r="M37" s="11" t="s">
        <v>5</v>
      </c>
      <c r="X37" s="2" t="s">
        <v>371</v>
      </c>
      <c r="Y37" s="2" t="s">
        <v>372</v>
      </c>
      <c r="AA37" s="2" t="s">
        <v>373</v>
      </c>
      <c r="AB37" s="2" t="s">
        <v>374</v>
      </c>
      <c r="AD37" s="2" t="s">
        <v>365</v>
      </c>
      <c r="AE37" s="2" t="s">
        <v>366</v>
      </c>
    </row>
    <row r="38" spans="1:31" ht="11.25" customHeight="1" x14ac:dyDescent="0.35">
      <c r="A38" s="8" t="s">
        <v>97</v>
      </c>
      <c r="B38" s="7">
        <v>2</v>
      </c>
      <c r="C38" s="9" t="s">
        <v>6</v>
      </c>
      <c r="D38" s="3" t="s">
        <v>96</v>
      </c>
      <c r="E38" s="3" t="s">
        <v>95</v>
      </c>
      <c r="F38" s="3" t="s">
        <v>96</v>
      </c>
      <c r="G38" s="3" t="s">
        <v>95</v>
      </c>
      <c r="H38" s="3" t="s">
        <v>95</v>
      </c>
      <c r="I38" s="4" t="s">
        <v>96</v>
      </c>
      <c r="J38" s="15" t="s">
        <v>149</v>
      </c>
      <c r="K38" s="16">
        <v>3</v>
      </c>
      <c r="L38" s="10" t="s">
        <v>54</v>
      </c>
      <c r="M38" s="11" t="s">
        <v>5</v>
      </c>
      <c r="X38" s="2" t="s">
        <v>373</v>
      </c>
      <c r="Y38" s="2" t="s">
        <v>374</v>
      </c>
      <c r="AA38" s="2" t="s">
        <v>375</v>
      </c>
      <c r="AB38" s="2" t="s">
        <v>376</v>
      </c>
      <c r="AD38" s="2" t="s">
        <v>367</v>
      </c>
      <c r="AE38" s="2" t="s">
        <v>368</v>
      </c>
    </row>
    <row r="39" spans="1:31" ht="11.25" customHeight="1" x14ac:dyDescent="0.35">
      <c r="A39" s="8" t="s">
        <v>97</v>
      </c>
      <c r="B39" s="7">
        <v>2</v>
      </c>
      <c r="C39" s="9" t="s">
        <v>6</v>
      </c>
      <c r="D39" s="3" t="s">
        <v>96</v>
      </c>
      <c r="E39" s="3" t="s">
        <v>95</v>
      </c>
      <c r="F39" s="3" t="s">
        <v>96</v>
      </c>
      <c r="G39" s="3" t="s">
        <v>95</v>
      </c>
      <c r="H39" s="3" t="s">
        <v>96</v>
      </c>
      <c r="I39" s="4" t="s">
        <v>96</v>
      </c>
      <c r="J39" s="15" t="s">
        <v>150</v>
      </c>
      <c r="K39" s="16">
        <v>3</v>
      </c>
      <c r="L39" s="10" t="s">
        <v>54</v>
      </c>
      <c r="M39" s="11" t="s">
        <v>5</v>
      </c>
      <c r="X39" s="2" t="s">
        <v>375</v>
      </c>
      <c r="Y39" s="2" t="s">
        <v>376</v>
      </c>
      <c r="AA39" s="2" t="s">
        <v>377</v>
      </c>
      <c r="AB39" s="2" t="s">
        <v>378</v>
      </c>
      <c r="AD39" s="2" t="s">
        <v>369</v>
      </c>
      <c r="AE39" s="2" t="s">
        <v>370</v>
      </c>
    </row>
    <row r="40" spans="1:31" ht="11.25" customHeight="1" x14ac:dyDescent="0.35">
      <c r="A40" s="8" t="s">
        <v>97</v>
      </c>
      <c r="B40" s="7">
        <v>2</v>
      </c>
      <c r="C40" s="9" t="s">
        <v>7</v>
      </c>
      <c r="D40" s="3" t="s">
        <v>96</v>
      </c>
      <c r="E40" s="3" t="s">
        <v>95</v>
      </c>
      <c r="F40" s="3" t="s">
        <v>96</v>
      </c>
      <c r="G40" s="3" t="s">
        <v>96</v>
      </c>
      <c r="H40" s="3" t="s">
        <v>96</v>
      </c>
      <c r="I40" s="4" t="s">
        <v>96</v>
      </c>
      <c r="J40" s="15" t="s">
        <v>151</v>
      </c>
      <c r="K40" s="16">
        <v>4</v>
      </c>
      <c r="L40" s="10" t="s">
        <v>54</v>
      </c>
      <c r="M40" s="11" t="s">
        <v>8</v>
      </c>
      <c r="X40" s="2" t="s">
        <v>377</v>
      </c>
      <c r="Y40" s="2" t="s">
        <v>378</v>
      </c>
      <c r="AA40" s="2" t="s">
        <v>379</v>
      </c>
      <c r="AB40" s="2" t="s">
        <v>380</v>
      </c>
      <c r="AD40" s="2" t="s">
        <v>371</v>
      </c>
      <c r="AE40" s="2" t="s">
        <v>372</v>
      </c>
    </row>
    <row r="41" spans="1:31" ht="11.25" customHeight="1" x14ac:dyDescent="0.35">
      <c r="A41" s="8" t="s">
        <v>97</v>
      </c>
      <c r="B41" s="7">
        <v>2</v>
      </c>
      <c r="C41" s="9" t="s">
        <v>9</v>
      </c>
      <c r="D41" s="3" t="s">
        <v>95</v>
      </c>
      <c r="E41" s="4" t="s">
        <v>96</v>
      </c>
      <c r="F41" s="3" t="s">
        <v>95</v>
      </c>
      <c r="G41" s="3" t="s">
        <v>95</v>
      </c>
      <c r="H41" s="3" t="s">
        <v>95</v>
      </c>
      <c r="I41" s="4" t="s">
        <v>96</v>
      </c>
      <c r="J41" s="15" t="s">
        <v>152</v>
      </c>
      <c r="K41" s="16">
        <v>5</v>
      </c>
      <c r="L41" s="10" t="s">
        <v>54</v>
      </c>
      <c r="M41" s="11" t="s">
        <v>10</v>
      </c>
      <c r="X41" s="2" t="s">
        <v>379</v>
      </c>
      <c r="Y41" s="2" t="s">
        <v>380</v>
      </c>
      <c r="AA41" s="2" t="s">
        <v>381</v>
      </c>
      <c r="AB41" s="2" t="s">
        <v>382</v>
      </c>
      <c r="AD41" s="2" t="s">
        <v>373</v>
      </c>
      <c r="AE41" s="2" t="s">
        <v>374</v>
      </c>
    </row>
    <row r="42" spans="1:31" ht="11.25" customHeight="1" x14ac:dyDescent="0.35">
      <c r="A42" s="8" t="s">
        <v>97</v>
      </c>
      <c r="B42" s="7">
        <v>2</v>
      </c>
      <c r="C42" s="9" t="s">
        <v>9</v>
      </c>
      <c r="D42" s="3" t="s">
        <v>95</v>
      </c>
      <c r="E42" s="4" t="s">
        <v>96</v>
      </c>
      <c r="F42" s="3" t="s">
        <v>95</v>
      </c>
      <c r="G42" s="3" t="s">
        <v>96</v>
      </c>
      <c r="H42" s="3" t="s">
        <v>95</v>
      </c>
      <c r="I42" s="4" t="s">
        <v>96</v>
      </c>
      <c r="J42" s="15" t="s">
        <v>153</v>
      </c>
      <c r="K42" s="16">
        <v>5</v>
      </c>
      <c r="L42" s="10" t="s">
        <v>54</v>
      </c>
      <c r="M42" s="11" t="s">
        <v>10</v>
      </c>
      <c r="X42" s="2" t="s">
        <v>381</v>
      </c>
      <c r="Y42" s="2" t="s">
        <v>382</v>
      </c>
      <c r="AA42" s="2" t="s">
        <v>383</v>
      </c>
      <c r="AB42" s="2" t="s">
        <v>384</v>
      </c>
      <c r="AD42" s="2" t="s">
        <v>375</v>
      </c>
      <c r="AE42" s="2" t="s">
        <v>376</v>
      </c>
    </row>
    <row r="43" spans="1:31" ht="11.25" customHeight="1" x14ac:dyDescent="0.35">
      <c r="A43" s="8" t="s">
        <v>97</v>
      </c>
      <c r="B43" s="7">
        <v>2</v>
      </c>
      <c r="C43" s="9" t="s">
        <v>9</v>
      </c>
      <c r="D43" s="3" t="s">
        <v>96</v>
      </c>
      <c r="E43" s="4" t="s">
        <v>96</v>
      </c>
      <c r="F43" s="3" t="s">
        <v>95</v>
      </c>
      <c r="G43" s="3" t="s">
        <v>95</v>
      </c>
      <c r="H43" s="3" t="s">
        <v>95</v>
      </c>
      <c r="I43" s="4" t="s">
        <v>96</v>
      </c>
      <c r="J43" s="15" t="s">
        <v>154</v>
      </c>
      <c r="K43" s="16">
        <v>5</v>
      </c>
      <c r="L43" s="10" t="s">
        <v>54</v>
      </c>
      <c r="M43" s="11" t="s">
        <v>10</v>
      </c>
      <c r="X43" s="2" t="s">
        <v>383</v>
      </c>
      <c r="Y43" s="2" t="s">
        <v>384</v>
      </c>
      <c r="AA43" s="2" t="s">
        <v>385</v>
      </c>
      <c r="AB43" s="2" t="s">
        <v>386</v>
      </c>
      <c r="AD43" s="2" t="s">
        <v>377</v>
      </c>
      <c r="AE43" s="2" t="s">
        <v>378</v>
      </c>
    </row>
    <row r="44" spans="1:31" ht="11.25" customHeight="1" x14ac:dyDescent="0.35">
      <c r="A44" s="8" t="s">
        <v>97</v>
      </c>
      <c r="B44" s="7">
        <v>2</v>
      </c>
      <c r="C44" s="9" t="s">
        <v>9</v>
      </c>
      <c r="D44" s="3" t="s">
        <v>96</v>
      </c>
      <c r="E44" s="4" t="s">
        <v>96</v>
      </c>
      <c r="F44" s="3" t="s">
        <v>95</v>
      </c>
      <c r="G44" s="3" t="s">
        <v>96</v>
      </c>
      <c r="H44" s="3" t="s">
        <v>95</v>
      </c>
      <c r="I44" s="4" t="s">
        <v>96</v>
      </c>
      <c r="J44" s="15" t="s">
        <v>155</v>
      </c>
      <c r="K44" s="16">
        <v>5</v>
      </c>
      <c r="L44" s="10" t="s">
        <v>54</v>
      </c>
      <c r="M44" s="11" t="s">
        <v>10</v>
      </c>
      <c r="X44" s="2" t="s">
        <v>385</v>
      </c>
      <c r="Y44" s="2" t="s">
        <v>386</v>
      </c>
      <c r="AA44" s="2" t="s">
        <v>387</v>
      </c>
      <c r="AB44" s="2" t="s">
        <v>388</v>
      </c>
      <c r="AD44" s="2" t="s">
        <v>379</v>
      </c>
      <c r="AE44" s="2" t="s">
        <v>380</v>
      </c>
    </row>
    <row r="45" spans="1:31" ht="11.25" customHeight="1" x14ac:dyDescent="0.35">
      <c r="A45" s="8" t="s">
        <v>97</v>
      </c>
      <c r="B45" s="7">
        <v>2</v>
      </c>
      <c r="C45" s="9" t="s">
        <v>9</v>
      </c>
      <c r="D45" s="3" t="s">
        <v>95</v>
      </c>
      <c r="E45" s="4" t="s">
        <v>96</v>
      </c>
      <c r="F45" s="3" t="s">
        <v>95</v>
      </c>
      <c r="G45" s="3" t="s">
        <v>95</v>
      </c>
      <c r="H45" s="3" t="s">
        <v>96</v>
      </c>
      <c r="I45" s="4" t="s">
        <v>96</v>
      </c>
      <c r="J45" s="15" t="s">
        <v>156</v>
      </c>
      <c r="K45" s="16">
        <v>5</v>
      </c>
      <c r="L45" s="10" t="s">
        <v>54</v>
      </c>
      <c r="M45" s="11" t="s">
        <v>10</v>
      </c>
      <c r="X45" s="2" t="s">
        <v>387</v>
      </c>
      <c r="Y45" s="2" t="s">
        <v>388</v>
      </c>
      <c r="AA45" s="2" t="s">
        <v>389</v>
      </c>
      <c r="AB45" s="2" t="s">
        <v>390</v>
      </c>
      <c r="AD45" s="2" t="s">
        <v>381</v>
      </c>
      <c r="AE45" s="2" t="s">
        <v>382</v>
      </c>
    </row>
    <row r="46" spans="1:31" ht="11.25" customHeight="1" x14ac:dyDescent="0.35">
      <c r="A46" s="8" t="s">
        <v>97</v>
      </c>
      <c r="B46" s="7">
        <v>2</v>
      </c>
      <c r="C46" s="9" t="s">
        <v>9</v>
      </c>
      <c r="D46" s="3" t="s">
        <v>95</v>
      </c>
      <c r="E46" s="4" t="s">
        <v>96</v>
      </c>
      <c r="F46" s="3" t="s">
        <v>95</v>
      </c>
      <c r="G46" s="3" t="s">
        <v>96</v>
      </c>
      <c r="H46" s="3" t="s">
        <v>96</v>
      </c>
      <c r="I46" s="4" t="s">
        <v>96</v>
      </c>
      <c r="J46" s="15" t="s">
        <v>157</v>
      </c>
      <c r="K46" s="16">
        <v>5</v>
      </c>
      <c r="L46" s="10" t="s">
        <v>54</v>
      </c>
      <c r="M46" s="11" t="s">
        <v>10</v>
      </c>
      <c r="X46" s="2" t="s">
        <v>389</v>
      </c>
      <c r="Y46" s="2" t="s">
        <v>390</v>
      </c>
      <c r="AA46" s="2" t="s">
        <v>391</v>
      </c>
      <c r="AB46" s="2" t="s">
        <v>392</v>
      </c>
      <c r="AD46" s="2" t="s">
        <v>383</v>
      </c>
      <c r="AE46" s="2" t="s">
        <v>384</v>
      </c>
    </row>
    <row r="47" spans="1:31" ht="11.25" customHeight="1" x14ac:dyDescent="0.35">
      <c r="A47" s="8" t="s">
        <v>97</v>
      </c>
      <c r="B47" s="7">
        <v>2</v>
      </c>
      <c r="C47" s="9" t="s">
        <v>9</v>
      </c>
      <c r="D47" s="3" t="s">
        <v>96</v>
      </c>
      <c r="E47" s="4" t="s">
        <v>96</v>
      </c>
      <c r="F47" s="3" t="s">
        <v>95</v>
      </c>
      <c r="G47" s="3" t="s">
        <v>95</v>
      </c>
      <c r="H47" s="3" t="s">
        <v>96</v>
      </c>
      <c r="I47" s="4" t="s">
        <v>96</v>
      </c>
      <c r="J47" s="15" t="s">
        <v>158</v>
      </c>
      <c r="K47" s="16">
        <v>5</v>
      </c>
      <c r="L47" s="10" t="s">
        <v>54</v>
      </c>
      <c r="M47" s="11" t="s">
        <v>10</v>
      </c>
      <c r="X47" s="2" t="s">
        <v>391</v>
      </c>
      <c r="Y47" s="2" t="s">
        <v>392</v>
      </c>
      <c r="AA47" s="2" t="s">
        <v>393</v>
      </c>
      <c r="AB47" s="2" t="s">
        <v>394</v>
      </c>
      <c r="AD47" s="2" t="s">
        <v>385</v>
      </c>
      <c r="AE47" s="2" t="s">
        <v>386</v>
      </c>
    </row>
    <row r="48" spans="1:31" ht="11.25" customHeight="1" x14ac:dyDescent="0.35">
      <c r="A48" s="8" t="s">
        <v>97</v>
      </c>
      <c r="B48" s="7">
        <v>2</v>
      </c>
      <c r="C48" s="9" t="s">
        <v>9</v>
      </c>
      <c r="D48" s="3" t="s">
        <v>96</v>
      </c>
      <c r="E48" s="4" t="s">
        <v>96</v>
      </c>
      <c r="F48" s="3" t="s">
        <v>95</v>
      </c>
      <c r="G48" s="3" t="s">
        <v>96</v>
      </c>
      <c r="H48" s="3" t="s">
        <v>96</v>
      </c>
      <c r="I48" s="4" t="s">
        <v>96</v>
      </c>
      <c r="J48" s="15" t="s">
        <v>159</v>
      </c>
      <c r="K48" s="16">
        <v>5</v>
      </c>
      <c r="L48" s="10" t="s">
        <v>54</v>
      </c>
      <c r="M48" s="11" t="s">
        <v>10</v>
      </c>
      <c r="X48" s="2" t="s">
        <v>393</v>
      </c>
      <c r="Y48" s="2" t="s">
        <v>394</v>
      </c>
      <c r="AA48" s="2" t="s">
        <v>395</v>
      </c>
      <c r="AB48" s="2" t="s">
        <v>396</v>
      </c>
      <c r="AD48" s="2" t="s">
        <v>387</v>
      </c>
      <c r="AE48" s="2" t="s">
        <v>388</v>
      </c>
    </row>
    <row r="49" spans="1:31" ht="11.25" customHeight="1" x14ac:dyDescent="0.35">
      <c r="A49" s="8" t="s">
        <v>97</v>
      </c>
      <c r="B49" s="7">
        <v>2</v>
      </c>
      <c r="C49" s="9" t="s">
        <v>11</v>
      </c>
      <c r="D49" s="3" t="s">
        <v>95</v>
      </c>
      <c r="E49" s="4" t="s">
        <v>96</v>
      </c>
      <c r="F49" s="3" t="s">
        <v>96</v>
      </c>
      <c r="G49" s="3" t="s">
        <v>95</v>
      </c>
      <c r="H49" s="3" t="s">
        <v>95</v>
      </c>
      <c r="I49" s="4" t="s">
        <v>96</v>
      </c>
      <c r="J49" s="15" t="s">
        <v>160</v>
      </c>
      <c r="K49" s="16">
        <v>6</v>
      </c>
      <c r="L49" s="10" t="s">
        <v>54</v>
      </c>
      <c r="M49" s="11" t="s">
        <v>10</v>
      </c>
      <c r="X49" s="2" t="s">
        <v>395</v>
      </c>
      <c r="Y49" s="2" t="s">
        <v>396</v>
      </c>
      <c r="AA49" s="2" t="s">
        <v>397</v>
      </c>
      <c r="AB49" s="2" t="s">
        <v>398</v>
      </c>
      <c r="AD49" s="2" t="s">
        <v>389</v>
      </c>
      <c r="AE49" s="2" t="s">
        <v>390</v>
      </c>
    </row>
    <row r="50" spans="1:31" ht="11.25" customHeight="1" x14ac:dyDescent="0.35">
      <c r="A50" s="8" t="s">
        <v>97</v>
      </c>
      <c r="B50" s="7">
        <v>2</v>
      </c>
      <c r="C50" s="9" t="s">
        <v>11</v>
      </c>
      <c r="D50" s="3" t="s">
        <v>96</v>
      </c>
      <c r="E50" s="4" t="s">
        <v>96</v>
      </c>
      <c r="F50" s="3" t="s">
        <v>96</v>
      </c>
      <c r="G50" s="3" t="s">
        <v>95</v>
      </c>
      <c r="H50" s="3" t="s">
        <v>95</v>
      </c>
      <c r="I50" s="4" t="s">
        <v>96</v>
      </c>
      <c r="J50" s="15" t="s">
        <v>161</v>
      </c>
      <c r="K50" s="16">
        <v>6</v>
      </c>
      <c r="L50" s="10" t="s">
        <v>54</v>
      </c>
      <c r="M50" s="11" t="s">
        <v>10</v>
      </c>
      <c r="X50" s="2" t="s">
        <v>397</v>
      </c>
      <c r="Y50" s="2" t="s">
        <v>398</v>
      </c>
      <c r="AA50" s="2" t="s">
        <v>399</v>
      </c>
      <c r="AB50" s="2" t="s">
        <v>400</v>
      </c>
      <c r="AD50" s="2" t="s">
        <v>391</v>
      </c>
      <c r="AE50" s="2" t="s">
        <v>392</v>
      </c>
    </row>
    <row r="51" spans="1:31" ht="11.25" customHeight="1" x14ac:dyDescent="0.35">
      <c r="A51" s="8" t="s">
        <v>97</v>
      </c>
      <c r="B51" s="7">
        <v>2</v>
      </c>
      <c r="C51" s="9" t="s">
        <v>11</v>
      </c>
      <c r="D51" s="3" t="s">
        <v>95</v>
      </c>
      <c r="E51" s="4" t="s">
        <v>96</v>
      </c>
      <c r="F51" s="3" t="s">
        <v>96</v>
      </c>
      <c r="G51" s="3" t="s">
        <v>95</v>
      </c>
      <c r="H51" s="3" t="s">
        <v>96</v>
      </c>
      <c r="I51" s="4" t="s">
        <v>96</v>
      </c>
      <c r="J51" s="15" t="s">
        <v>162</v>
      </c>
      <c r="K51" s="16">
        <v>6</v>
      </c>
      <c r="L51" s="10" t="s">
        <v>54</v>
      </c>
      <c r="M51" s="11" t="s">
        <v>10</v>
      </c>
      <c r="X51" s="2" t="s">
        <v>399</v>
      </c>
      <c r="Y51" s="2" t="s">
        <v>400</v>
      </c>
      <c r="AA51" s="2" t="s">
        <v>401</v>
      </c>
      <c r="AB51" s="2" t="s">
        <v>402</v>
      </c>
      <c r="AD51" s="2" t="s">
        <v>393</v>
      </c>
      <c r="AE51" s="2" t="s">
        <v>394</v>
      </c>
    </row>
    <row r="52" spans="1:31" ht="11.25" customHeight="1" x14ac:dyDescent="0.35">
      <c r="A52" s="8" t="s">
        <v>97</v>
      </c>
      <c r="B52" s="7">
        <v>2</v>
      </c>
      <c r="C52" s="9" t="s">
        <v>11</v>
      </c>
      <c r="D52" s="3" t="s">
        <v>96</v>
      </c>
      <c r="E52" s="4" t="s">
        <v>96</v>
      </c>
      <c r="F52" s="3" t="s">
        <v>96</v>
      </c>
      <c r="G52" s="3" t="s">
        <v>95</v>
      </c>
      <c r="H52" s="3" t="s">
        <v>96</v>
      </c>
      <c r="I52" s="4" t="s">
        <v>96</v>
      </c>
      <c r="J52" s="15" t="s">
        <v>163</v>
      </c>
      <c r="K52" s="16">
        <v>6</v>
      </c>
      <c r="L52" s="10" t="s">
        <v>54</v>
      </c>
      <c r="M52" s="11" t="s">
        <v>10</v>
      </c>
      <c r="X52" s="2" t="s">
        <v>401</v>
      </c>
      <c r="Y52" s="2" t="s">
        <v>402</v>
      </c>
      <c r="AA52" s="2" t="s">
        <v>403</v>
      </c>
      <c r="AB52" s="2" t="s">
        <v>404</v>
      </c>
      <c r="AD52" s="2" t="s">
        <v>395</v>
      </c>
      <c r="AE52" s="2" t="s">
        <v>396</v>
      </c>
    </row>
    <row r="53" spans="1:31" ht="11.25" customHeight="1" x14ac:dyDescent="0.35">
      <c r="A53" s="8" t="s">
        <v>97</v>
      </c>
      <c r="B53" s="7">
        <v>2</v>
      </c>
      <c r="C53" s="9" t="s">
        <v>12</v>
      </c>
      <c r="D53" s="3" t="s">
        <v>95</v>
      </c>
      <c r="E53" s="4" t="s">
        <v>96</v>
      </c>
      <c r="F53" s="3" t="s">
        <v>96</v>
      </c>
      <c r="G53" s="3" t="s">
        <v>96</v>
      </c>
      <c r="H53" s="3" t="s">
        <v>96</v>
      </c>
      <c r="I53" s="4" t="s">
        <v>96</v>
      </c>
      <c r="J53" s="15" t="s">
        <v>164</v>
      </c>
      <c r="K53" s="16">
        <v>7</v>
      </c>
      <c r="L53" s="10" t="s">
        <v>54</v>
      </c>
      <c r="M53" s="11" t="s">
        <v>13</v>
      </c>
      <c r="X53" s="2" t="s">
        <v>403</v>
      </c>
      <c r="Y53" s="2" t="s">
        <v>404</v>
      </c>
      <c r="AA53" s="2" t="s">
        <v>405</v>
      </c>
      <c r="AB53" s="2" t="s">
        <v>406</v>
      </c>
      <c r="AD53" s="2" t="s">
        <v>397</v>
      </c>
      <c r="AE53" s="2" t="s">
        <v>398</v>
      </c>
    </row>
    <row r="54" spans="1:31" ht="11.25" customHeight="1" x14ac:dyDescent="0.35">
      <c r="A54" s="8" t="s">
        <v>97</v>
      </c>
      <c r="B54" s="7">
        <v>2</v>
      </c>
      <c r="C54" s="9" t="s">
        <v>12</v>
      </c>
      <c r="D54" s="3" t="s">
        <v>96</v>
      </c>
      <c r="E54" s="4" t="s">
        <v>96</v>
      </c>
      <c r="F54" s="3" t="s">
        <v>96</v>
      </c>
      <c r="G54" s="3" t="s">
        <v>96</v>
      </c>
      <c r="H54" s="3" t="s">
        <v>96</v>
      </c>
      <c r="I54" s="4" t="s">
        <v>96</v>
      </c>
      <c r="J54" s="15" t="s">
        <v>165</v>
      </c>
      <c r="K54" s="16">
        <v>7</v>
      </c>
      <c r="L54" s="10" t="s">
        <v>54</v>
      </c>
      <c r="M54" s="11" t="s">
        <v>13</v>
      </c>
      <c r="X54" s="2" t="s">
        <v>405</v>
      </c>
      <c r="Y54" s="2" t="s">
        <v>406</v>
      </c>
      <c r="AA54" s="2" t="s">
        <v>407</v>
      </c>
      <c r="AB54" s="2" t="s">
        <v>408</v>
      </c>
      <c r="AD54" s="2" t="s">
        <v>399</v>
      </c>
      <c r="AE54" s="2" t="s">
        <v>400</v>
      </c>
    </row>
    <row r="55" spans="1:31" ht="11.25" customHeight="1" x14ac:dyDescent="0.35">
      <c r="A55" s="8" t="s">
        <v>98</v>
      </c>
      <c r="B55" s="7">
        <v>3</v>
      </c>
      <c r="C55" s="9" t="s">
        <v>14</v>
      </c>
      <c r="D55" s="4" t="s">
        <v>95</v>
      </c>
      <c r="E55" s="4" t="s">
        <v>96</v>
      </c>
      <c r="F55" s="3" t="s">
        <v>95</v>
      </c>
      <c r="G55" s="3" t="s">
        <v>95</v>
      </c>
      <c r="H55" s="3" t="s">
        <v>95</v>
      </c>
      <c r="I55" s="3" t="s">
        <v>95</v>
      </c>
      <c r="J55" s="15" t="s">
        <v>166</v>
      </c>
      <c r="K55" s="16">
        <v>8</v>
      </c>
      <c r="L55" s="10" t="s">
        <v>54</v>
      </c>
      <c r="M55" s="11" t="s">
        <v>10</v>
      </c>
      <c r="X55" s="2" t="s">
        <v>407</v>
      </c>
      <c r="Y55" s="2" t="s">
        <v>408</v>
      </c>
      <c r="AA55" s="2" t="s">
        <v>409</v>
      </c>
      <c r="AB55" s="2" t="s">
        <v>410</v>
      </c>
      <c r="AD55" s="2" t="s">
        <v>401</v>
      </c>
      <c r="AE55" s="2" t="s">
        <v>402</v>
      </c>
    </row>
    <row r="56" spans="1:31" ht="11.25" customHeight="1" x14ac:dyDescent="0.35">
      <c r="A56" s="8" t="s">
        <v>98</v>
      </c>
      <c r="B56" s="7">
        <v>3</v>
      </c>
      <c r="C56" s="9" t="s">
        <v>14</v>
      </c>
      <c r="D56" s="4" t="s">
        <v>95</v>
      </c>
      <c r="E56" s="4" t="s">
        <v>96</v>
      </c>
      <c r="F56" s="3" t="s">
        <v>95</v>
      </c>
      <c r="G56" s="3" t="s">
        <v>95</v>
      </c>
      <c r="H56" s="3" t="s">
        <v>95</v>
      </c>
      <c r="I56" s="3" t="s">
        <v>96</v>
      </c>
      <c r="J56" s="15" t="s">
        <v>167</v>
      </c>
      <c r="K56" s="16">
        <v>8</v>
      </c>
      <c r="L56" s="10" t="s">
        <v>54</v>
      </c>
      <c r="M56" s="11" t="s">
        <v>10</v>
      </c>
      <c r="X56" s="2" t="s">
        <v>409</v>
      </c>
      <c r="Y56" s="2" t="s">
        <v>410</v>
      </c>
      <c r="AA56" s="2" t="s">
        <v>411</v>
      </c>
      <c r="AB56" s="2" t="s">
        <v>412</v>
      </c>
      <c r="AD56" s="2" t="s">
        <v>403</v>
      </c>
      <c r="AE56" s="2" t="s">
        <v>404</v>
      </c>
    </row>
    <row r="57" spans="1:31" ht="11.25" customHeight="1" x14ac:dyDescent="0.35">
      <c r="A57" s="8" t="s">
        <v>98</v>
      </c>
      <c r="B57" s="7">
        <v>3</v>
      </c>
      <c r="C57" s="9" t="s">
        <v>14</v>
      </c>
      <c r="D57" s="4" t="s">
        <v>95</v>
      </c>
      <c r="E57" s="4" t="s">
        <v>96</v>
      </c>
      <c r="F57" s="3" t="s">
        <v>95</v>
      </c>
      <c r="G57" s="3" t="s">
        <v>96</v>
      </c>
      <c r="H57" s="3" t="s">
        <v>95</v>
      </c>
      <c r="I57" s="3" t="s">
        <v>95</v>
      </c>
      <c r="J57" s="15" t="s">
        <v>168</v>
      </c>
      <c r="K57" s="16">
        <v>8</v>
      </c>
      <c r="L57" s="10" t="s">
        <v>54</v>
      </c>
      <c r="M57" s="11" t="s">
        <v>10</v>
      </c>
      <c r="X57" s="2" t="s">
        <v>411</v>
      </c>
      <c r="Y57" s="2" t="s">
        <v>412</v>
      </c>
      <c r="AA57" s="2" t="s">
        <v>413</v>
      </c>
      <c r="AB57" s="2" t="s">
        <v>414</v>
      </c>
      <c r="AD57" s="2" t="s">
        <v>405</v>
      </c>
      <c r="AE57" s="2" t="s">
        <v>406</v>
      </c>
    </row>
    <row r="58" spans="1:31" ht="11.25" customHeight="1" x14ac:dyDescent="0.35">
      <c r="A58" s="8" t="s">
        <v>98</v>
      </c>
      <c r="B58" s="7">
        <v>3</v>
      </c>
      <c r="C58" s="9" t="s">
        <v>14</v>
      </c>
      <c r="D58" s="4" t="s">
        <v>95</v>
      </c>
      <c r="E58" s="4" t="s">
        <v>96</v>
      </c>
      <c r="F58" s="3" t="s">
        <v>95</v>
      </c>
      <c r="G58" s="3" t="s">
        <v>96</v>
      </c>
      <c r="H58" s="3" t="s">
        <v>95</v>
      </c>
      <c r="I58" s="3" t="s">
        <v>96</v>
      </c>
      <c r="J58" s="15" t="s">
        <v>169</v>
      </c>
      <c r="K58" s="16">
        <v>8</v>
      </c>
      <c r="L58" s="10" t="s">
        <v>54</v>
      </c>
      <c r="M58" s="11" t="s">
        <v>10</v>
      </c>
      <c r="X58" s="2" t="s">
        <v>413</v>
      </c>
      <c r="Y58" s="2" t="s">
        <v>414</v>
      </c>
      <c r="AA58" s="2" t="s">
        <v>415</v>
      </c>
      <c r="AB58" s="2" t="s">
        <v>416</v>
      </c>
      <c r="AD58" s="2" t="s">
        <v>407</v>
      </c>
      <c r="AE58" s="2" t="s">
        <v>408</v>
      </c>
    </row>
    <row r="59" spans="1:31" ht="11.25" customHeight="1" x14ac:dyDescent="0.35">
      <c r="A59" s="8" t="s">
        <v>98</v>
      </c>
      <c r="B59" s="7">
        <v>3</v>
      </c>
      <c r="C59" s="9" t="s">
        <v>14</v>
      </c>
      <c r="D59" s="4" t="s">
        <v>95</v>
      </c>
      <c r="E59" s="4" t="s">
        <v>96</v>
      </c>
      <c r="F59" s="3" t="s">
        <v>95</v>
      </c>
      <c r="G59" s="3" t="s">
        <v>95</v>
      </c>
      <c r="H59" s="3" t="s">
        <v>96</v>
      </c>
      <c r="I59" s="3" t="s">
        <v>95</v>
      </c>
      <c r="J59" s="15" t="s">
        <v>170</v>
      </c>
      <c r="K59" s="16">
        <v>8</v>
      </c>
      <c r="L59" s="10" t="s">
        <v>54</v>
      </c>
      <c r="M59" s="11" t="s">
        <v>10</v>
      </c>
      <c r="X59" s="2" t="s">
        <v>415</v>
      </c>
      <c r="Y59" s="2" t="s">
        <v>416</v>
      </c>
      <c r="AA59" s="2" t="s">
        <v>419</v>
      </c>
      <c r="AB59" s="2" t="s">
        <v>420</v>
      </c>
      <c r="AD59" s="2" t="s">
        <v>417</v>
      </c>
      <c r="AE59" s="2" t="s">
        <v>418</v>
      </c>
    </row>
    <row r="60" spans="1:31" ht="11.25" customHeight="1" x14ac:dyDescent="0.35">
      <c r="A60" s="8" t="s">
        <v>98</v>
      </c>
      <c r="B60" s="7">
        <v>3</v>
      </c>
      <c r="C60" s="9" t="s">
        <v>14</v>
      </c>
      <c r="D60" s="4" t="s">
        <v>95</v>
      </c>
      <c r="E60" s="4" t="s">
        <v>96</v>
      </c>
      <c r="F60" s="3" t="s">
        <v>95</v>
      </c>
      <c r="G60" s="3" t="s">
        <v>95</v>
      </c>
      <c r="H60" s="3" t="s">
        <v>96</v>
      </c>
      <c r="I60" s="3" t="s">
        <v>96</v>
      </c>
      <c r="J60" s="15" t="s">
        <v>171</v>
      </c>
      <c r="K60" s="16">
        <v>8</v>
      </c>
      <c r="L60" s="10" t="s">
        <v>54</v>
      </c>
      <c r="M60" s="11" t="s">
        <v>10</v>
      </c>
      <c r="X60" s="2" t="s">
        <v>419</v>
      </c>
      <c r="Y60" s="2" t="s">
        <v>420</v>
      </c>
      <c r="AA60" s="2" t="s">
        <v>423</v>
      </c>
      <c r="AB60" s="2" t="s">
        <v>424</v>
      </c>
      <c r="AD60" s="2" t="s">
        <v>421</v>
      </c>
      <c r="AE60" s="2" t="s">
        <v>422</v>
      </c>
    </row>
    <row r="61" spans="1:31" ht="11.25" customHeight="1" x14ac:dyDescent="0.35">
      <c r="A61" s="8" t="s">
        <v>98</v>
      </c>
      <c r="B61" s="7">
        <v>3</v>
      </c>
      <c r="C61" s="9" t="s">
        <v>14</v>
      </c>
      <c r="D61" s="4" t="s">
        <v>95</v>
      </c>
      <c r="E61" s="4" t="s">
        <v>96</v>
      </c>
      <c r="F61" s="3" t="s">
        <v>95</v>
      </c>
      <c r="G61" s="3" t="s">
        <v>96</v>
      </c>
      <c r="H61" s="3" t="s">
        <v>96</v>
      </c>
      <c r="I61" s="3" t="s">
        <v>95</v>
      </c>
      <c r="J61" s="15" t="s">
        <v>172</v>
      </c>
      <c r="K61" s="16">
        <v>8</v>
      </c>
      <c r="L61" s="10" t="s">
        <v>54</v>
      </c>
      <c r="M61" s="11" t="s">
        <v>10</v>
      </c>
      <c r="X61" s="2" t="s">
        <v>423</v>
      </c>
      <c r="Y61" s="2" t="s">
        <v>424</v>
      </c>
      <c r="AA61" s="2" t="s">
        <v>427</v>
      </c>
      <c r="AB61" s="2" t="s">
        <v>428</v>
      </c>
      <c r="AD61" s="2" t="s">
        <v>425</v>
      </c>
      <c r="AE61" s="2" t="s">
        <v>426</v>
      </c>
    </row>
    <row r="62" spans="1:31" ht="11.25" customHeight="1" x14ac:dyDescent="0.35">
      <c r="A62" s="8" t="s">
        <v>98</v>
      </c>
      <c r="B62" s="7">
        <v>3</v>
      </c>
      <c r="C62" s="9" t="s">
        <v>14</v>
      </c>
      <c r="D62" s="4" t="s">
        <v>95</v>
      </c>
      <c r="E62" s="4" t="s">
        <v>96</v>
      </c>
      <c r="F62" s="3" t="s">
        <v>95</v>
      </c>
      <c r="G62" s="3" t="s">
        <v>96</v>
      </c>
      <c r="H62" s="3" t="s">
        <v>96</v>
      </c>
      <c r="I62" s="3" t="s">
        <v>96</v>
      </c>
      <c r="J62" s="15" t="s">
        <v>173</v>
      </c>
      <c r="K62" s="16">
        <v>8</v>
      </c>
      <c r="L62" s="10" t="s">
        <v>54</v>
      </c>
      <c r="M62" s="11" t="s">
        <v>10</v>
      </c>
      <c r="X62" s="2" t="s">
        <v>427</v>
      </c>
      <c r="Y62" s="2" t="s">
        <v>428</v>
      </c>
      <c r="AA62" s="2" t="s">
        <v>429</v>
      </c>
      <c r="AB62" s="2" t="s">
        <v>430</v>
      </c>
      <c r="AD62" s="2" t="s">
        <v>409</v>
      </c>
      <c r="AE62" s="2" t="s">
        <v>410</v>
      </c>
    </row>
    <row r="63" spans="1:31" ht="11.25" customHeight="1" x14ac:dyDescent="0.35">
      <c r="A63" s="8" t="s">
        <v>98</v>
      </c>
      <c r="B63" s="7">
        <v>3</v>
      </c>
      <c r="C63" s="9" t="s">
        <v>15</v>
      </c>
      <c r="D63" s="4" t="s">
        <v>95</v>
      </c>
      <c r="E63" s="4" t="s">
        <v>96</v>
      </c>
      <c r="F63" s="3" t="s">
        <v>96</v>
      </c>
      <c r="G63" s="3" t="s">
        <v>95</v>
      </c>
      <c r="H63" s="3" t="s">
        <v>95</v>
      </c>
      <c r="I63" s="3" t="s">
        <v>95</v>
      </c>
      <c r="J63" s="15" t="s">
        <v>174</v>
      </c>
      <c r="K63" s="16">
        <v>9</v>
      </c>
      <c r="L63" s="10" t="s">
        <v>54</v>
      </c>
      <c r="M63" s="11" t="s">
        <v>10</v>
      </c>
      <c r="X63" s="2" t="s">
        <v>429</v>
      </c>
      <c r="Y63" s="2" t="s">
        <v>430</v>
      </c>
      <c r="AA63" s="2" t="s">
        <v>433</v>
      </c>
      <c r="AB63" s="2" t="s">
        <v>434</v>
      </c>
      <c r="AD63" s="2" t="s">
        <v>431</v>
      </c>
      <c r="AE63" s="2" t="s">
        <v>432</v>
      </c>
    </row>
    <row r="64" spans="1:31" ht="11.25" customHeight="1" x14ac:dyDescent="0.35">
      <c r="A64" s="8" t="s">
        <v>98</v>
      </c>
      <c r="B64" s="7">
        <v>3</v>
      </c>
      <c r="C64" s="9" t="s">
        <v>15</v>
      </c>
      <c r="D64" s="4" t="s">
        <v>95</v>
      </c>
      <c r="E64" s="4" t="s">
        <v>96</v>
      </c>
      <c r="F64" s="3" t="s">
        <v>96</v>
      </c>
      <c r="G64" s="3" t="s">
        <v>95</v>
      </c>
      <c r="H64" s="3" t="s">
        <v>95</v>
      </c>
      <c r="I64" s="3" t="s">
        <v>96</v>
      </c>
      <c r="J64" s="15" t="s">
        <v>175</v>
      </c>
      <c r="K64" s="16">
        <v>9</v>
      </c>
      <c r="L64" s="10" t="s">
        <v>54</v>
      </c>
      <c r="M64" s="11" t="s">
        <v>10</v>
      </c>
      <c r="X64" s="2" t="s">
        <v>433</v>
      </c>
      <c r="Y64" s="2" t="s">
        <v>434</v>
      </c>
      <c r="AA64" s="2" t="s">
        <v>435</v>
      </c>
      <c r="AB64" s="2" t="s">
        <v>436</v>
      </c>
      <c r="AD64" s="2" t="s">
        <v>411</v>
      </c>
      <c r="AE64" s="2" t="s">
        <v>412</v>
      </c>
    </row>
    <row r="65" spans="1:31" ht="11.25" customHeight="1" x14ac:dyDescent="0.35">
      <c r="A65" s="8" t="s">
        <v>98</v>
      </c>
      <c r="B65" s="7">
        <v>3</v>
      </c>
      <c r="C65" s="9" t="s">
        <v>15</v>
      </c>
      <c r="D65" s="4" t="s">
        <v>95</v>
      </c>
      <c r="E65" s="4" t="s">
        <v>96</v>
      </c>
      <c r="F65" s="3" t="s">
        <v>96</v>
      </c>
      <c r="G65" s="3" t="s">
        <v>95</v>
      </c>
      <c r="H65" s="3" t="s">
        <v>96</v>
      </c>
      <c r="I65" s="3" t="s">
        <v>95</v>
      </c>
      <c r="J65" s="15" t="s">
        <v>176</v>
      </c>
      <c r="K65" s="16">
        <v>9</v>
      </c>
      <c r="L65" s="10" t="s">
        <v>54</v>
      </c>
      <c r="M65" s="11" t="s">
        <v>10</v>
      </c>
      <c r="X65" s="2" t="s">
        <v>435</v>
      </c>
      <c r="Y65" s="2" t="s">
        <v>436</v>
      </c>
      <c r="AA65" s="2" t="s">
        <v>437</v>
      </c>
      <c r="AB65" s="2" t="s">
        <v>438</v>
      </c>
      <c r="AD65" s="2" t="s">
        <v>413</v>
      </c>
      <c r="AE65" s="2" t="s">
        <v>414</v>
      </c>
    </row>
    <row r="66" spans="1:31" ht="11.25" customHeight="1" x14ac:dyDescent="0.35">
      <c r="A66" s="8" t="s">
        <v>98</v>
      </c>
      <c r="B66" s="7">
        <v>3</v>
      </c>
      <c r="C66" s="9" t="s">
        <v>15</v>
      </c>
      <c r="D66" s="4" t="s">
        <v>95</v>
      </c>
      <c r="E66" s="4" t="s">
        <v>96</v>
      </c>
      <c r="F66" s="3" t="s">
        <v>96</v>
      </c>
      <c r="G66" s="3" t="s">
        <v>95</v>
      </c>
      <c r="H66" s="3" t="s">
        <v>96</v>
      </c>
      <c r="I66" s="3" t="s">
        <v>96</v>
      </c>
      <c r="J66" s="15" t="s">
        <v>177</v>
      </c>
      <c r="K66" s="16">
        <v>9</v>
      </c>
      <c r="L66" s="10" t="s">
        <v>54</v>
      </c>
      <c r="M66" s="11" t="s">
        <v>10</v>
      </c>
      <c r="X66" s="2" t="s">
        <v>437</v>
      </c>
      <c r="Y66" s="2" t="s">
        <v>438</v>
      </c>
      <c r="AA66" s="2" t="s">
        <v>439</v>
      </c>
      <c r="AB66" s="2" t="s">
        <v>440</v>
      </c>
      <c r="AD66" s="2" t="s">
        <v>415</v>
      </c>
      <c r="AE66" s="2" t="s">
        <v>416</v>
      </c>
    </row>
    <row r="67" spans="1:31" ht="11.25" customHeight="1" x14ac:dyDescent="0.35">
      <c r="A67" s="8" t="s">
        <v>98</v>
      </c>
      <c r="B67" s="7">
        <v>3</v>
      </c>
      <c r="C67" s="9" t="s">
        <v>16</v>
      </c>
      <c r="D67" s="4" t="s">
        <v>95</v>
      </c>
      <c r="E67" s="4" t="s">
        <v>96</v>
      </c>
      <c r="F67" s="3" t="s">
        <v>96</v>
      </c>
      <c r="G67" s="3" t="s">
        <v>96</v>
      </c>
      <c r="H67" s="3" t="s">
        <v>96</v>
      </c>
      <c r="I67" s="3" t="s">
        <v>95</v>
      </c>
      <c r="J67" s="15" t="s">
        <v>178</v>
      </c>
      <c r="K67" s="16">
        <v>10</v>
      </c>
      <c r="L67" s="10" t="s">
        <v>54</v>
      </c>
      <c r="M67" s="11" t="s">
        <v>13</v>
      </c>
      <c r="X67" s="2" t="s">
        <v>439</v>
      </c>
      <c r="Y67" s="2" t="s">
        <v>440</v>
      </c>
      <c r="AA67" s="2" t="s">
        <v>441</v>
      </c>
      <c r="AB67" s="2" t="s">
        <v>442</v>
      </c>
      <c r="AD67" s="2" t="s">
        <v>419</v>
      </c>
      <c r="AE67" s="2" t="s">
        <v>420</v>
      </c>
    </row>
    <row r="68" spans="1:31" ht="11.25" customHeight="1" x14ac:dyDescent="0.35">
      <c r="A68" s="8" t="s">
        <v>98</v>
      </c>
      <c r="B68" s="7">
        <v>3</v>
      </c>
      <c r="C68" s="9" t="s">
        <v>16</v>
      </c>
      <c r="D68" s="4" t="s">
        <v>95</v>
      </c>
      <c r="E68" s="4" t="s">
        <v>96</v>
      </c>
      <c r="F68" s="3" t="s">
        <v>96</v>
      </c>
      <c r="G68" s="3" t="s">
        <v>96</v>
      </c>
      <c r="H68" s="3" t="s">
        <v>96</v>
      </c>
      <c r="I68" s="3" t="s">
        <v>96</v>
      </c>
      <c r="J68" s="15" t="s">
        <v>179</v>
      </c>
      <c r="K68" s="16">
        <v>10</v>
      </c>
      <c r="L68" s="10" t="s">
        <v>54</v>
      </c>
      <c r="M68" s="11" t="s">
        <v>13</v>
      </c>
      <c r="X68" s="2" t="s">
        <v>441</v>
      </c>
      <c r="Y68" s="2" t="s">
        <v>442</v>
      </c>
      <c r="AA68" s="2" t="s">
        <v>445</v>
      </c>
      <c r="AB68" s="2" t="s">
        <v>446</v>
      </c>
      <c r="AD68" s="2" t="s">
        <v>443</v>
      </c>
      <c r="AE68" s="2" t="s">
        <v>444</v>
      </c>
    </row>
    <row r="69" spans="1:31" ht="11.25" customHeight="1" x14ac:dyDescent="0.35">
      <c r="A69" s="18" t="s">
        <v>99</v>
      </c>
      <c r="B69" s="7">
        <v>4</v>
      </c>
      <c r="C69" s="9" t="s">
        <v>17</v>
      </c>
      <c r="D69" s="4" t="s">
        <v>96</v>
      </c>
      <c r="E69" s="3" t="s">
        <v>95</v>
      </c>
      <c r="F69" s="3" t="s">
        <v>95</v>
      </c>
      <c r="G69" s="3" t="s">
        <v>95</v>
      </c>
      <c r="H69" s="3" t="s">
        <v>95</v>
      </c>
      <c r="I69" s="3" t="s">
        <v>96</v>
      </c>
      <c r="J69" s="15" t="s">
        <v>180</v>
      </c>
      <c r="K69" s="16">
        <v>11</v>
      </c>
      <c r="L69" s="10" t="s">
        <v>56</v>
      </c>
      <c r="M69" s="11" t="s">
        <v>5</v>
      </c>
      <c r="X69" s="2" t="s">
        <v>445</v>
      </c>
      <c r="Y69" s="2" t="s">
        <v>446</v>
      </c>
      <c r="AA69" s="2" t="s">
        <v>473</v>
      </c>
      <c r="AB69" s="2" t="s">
        <v>474</v>
      </c>
      <c r="AD69" s="2" t="s">
        <v>423</v>
      </c>
      <c r="AE69" s="2" t="s">
        <v>424</v>
      </c>
    </row>
    <row r="70" spans="1:31" ht="11.25" customHeight="1" x14ac:dyDescent="0.35">
      <c r="A70" s="18" t="s">
        <v>99</v>
      </c>
      <c r="B70" s="7">
        <v>4</v>
      </c>
      <c r="C70" s="9" t="s">
        <v>17</v>
      </c>
      <c r="D70" s="4" t="s">
        <v>96</v>
      </c>
      <c r="E70" s="3" t="s">
        <v>95</v>
      </c>
      <c r="F70" s="3" t="s">
        <v>95</v>
      </c>
      <c r="G70" s="3" t="s">
        <v>96</v>
      </c>
      <c r="H70" s="3" t="s">
        <v>95</v>
      </c>
      <c r="I70" s="3" t="s">
        <v>96</v>
      </c>
      <c r="J70" s="15" t="s">
        <v>181</v>
      </c>
      <c r="K70" s="16">
        <v>11</v>
      </c>
      <c r="L70" s="10" t="s">
        <v>56</v>
      </c>
      <c r="M70" s="11" t="s">
        <v>5</v>
      </c>
      <c r="X70" s="2" t="s">
        <v>473</v>
      </c>
      <c r="Y70" s="2" t="s">
        <v>474</v>
      </c>
      <c r="AA70" s="2" t="s">
        <v>447</v>
      </c>
      <c r="AB70" s="2" t="s">
        <v>448</v>
      </c>
      <c r="AD70" s="2" t="s">
        <v>427</v>
      </c>
      <c r="AE70" s="2" t="s">
        <v>428</v>
      </c>
    </row>
    <row r="71" spans="1:31" ht="11.25" customHeight="1" x14ac:dyDescent="0.35">
      <c r="A71" s="18" t="s">
        <v>99</v>
      </c>
      <c r="B71" s="7">
        <v>4</v>
      </c>
      <c r="C71" s="9" t="s">
        <v>17</v>
      </c>
      <c r="D71" s="4" t="s">
        <v>96</v>
      </c>
      <c r="E71" s="3" t="s">
        <v>95</v>
      </c>
      <c r="F71" s="3" t="s">
        <v>95</v>
      </c>
      <c r="G71" s="3" t="s">
        <v>95</v>
      </c>
      <c r="H71" s="3" t="s">
        <v>96</v>
      </c>
      <c r="I71" s="3" t="s">
        <v>96</v>
      </c>
      <c r="J71" s="15" t="s">
        <v>182</v>
      </c>
      <c r="K71" s="16">
        <v>11</v>
      </c>
      <c r="L71" s="10" t="s">
        <v>56</v>
      </c>
      <c r="M71" s="11" t="s">
        <v>5</v>
      </c>
      <c r="X71" s="2" t="s">
        <v>447</v>
      </c>
      <c r="Y71" s="2" t="s">
        <v>448</v>
      </c>
      <c r="AA71" s="2" t="s">
        <v>449</v>
      </c>
      <c r="AB71" s="2" t="s">
        <v>450</v>
      </c>
      <c r="AD71" s="2" t="s">
        <v>429</v>
      </c>
      <c r="AE71" s="2" t="s">
        <v>430</v>
      </c>
    </row>
    <row r="72" spans="1:31" ht="11.25" customHeight="1" x14ac:dyDescent="0.35">
      <c r="A72" s="18" t="s">
        <v>99</v>
      </c>
      <c r="B72" s="7">
        <v>4</v>
      </c>
      <c r="C72" s="9" t="s">
        <v>17</v>
      </c>
      <c r="D72" s="4" t="s">
        <v>96</v>
      </c>
      <c r="E72" s="3" t="s">
        <v>95</v>
      </c>
      <c r="F72" s="3" t="s">
        <v>95</v>
      </c>
      <c r="G72" s="3" t="s">
        <v>96</v>
      </c>
      <c r="H72" s="3" t="s">
        <v>96</v>
      </c>
      <c r="I72" s="3" t="s">
        <v>96</v>
      </c>
      <c r="J72" s="15" t="s">
        <v>183</v>
      </c>
      <c r="K72" s="16">
        <v>11</v>
      </c>
      <c r="L72" s="10" t="s">
        <v>56</v>
      </c>
      <c r="M72" s="11" t="s">
        <v>5</v>
      </c>
      <c r="X72" s="2" t="s">
        <v>449</v>
      </c>
      <c r="Y72" s="2" t="s">
        <v>450</v>
      </c>
      <c r="AA72" s="2" t="s">
        <v>451</v>
      </c>
      <c r="AB72" s="2" t="s">
        <v>452</v>
      </c>
      <c r="AD72" s="2" t="s">
        <v>453</v>
      </c>
      <c r="AE72" s="2" t="s">
        <v>454</v>
      </c>
    </row>
    <row r="73" spans="1:31" ht="11.25" customHeight="1" x14ac:dyDescent="0.35">
      <c r="A73" s="18" t="s">
        <v>99</v>
      </c>
      <c r="B73" s="7">
        <v>4</v>
      </c>
      <c r="C73" s="9" t="s">
        <v>18</v>
      </c>
      <c r="D73" s="4" t="s">
        <v>96</v>
      </c>
      <c r="E73" s="3" t="s">
        <v>95</v>
      </c>
      <c r="F73" s="3" t="s">
        <v>96</v>
      </c>
      <c r="G73" s="3" t="s">
        <v>95</v>
      </c>
      <c r="H73" s="3" t="s">
        <v>95</v>
      </c>
      <c r="I73" s="3" t="s">
        <v>96</v>
      </c>
      <c r="J73" s="15" t="s">
        <v>184</v>
      </c>
      <c r="K73" s="16">
        <v>12</v>
      </c>
      <c r="L73" s="10" t="s">
        <v>56</v>
      </c>
      <c r="M73" s="11" t="s">
        <v>5</v>
      </c>
      <c r="X73" s="2" t="s">
        <v>451</v>
      </c>
      <c r="Y73" s="2" t="s">
        <v>452</v>
      </c>
      <c r="AA73" s="2" t="s">
        <v>455</v>
      </c>
      <c r="AB73" s="2" t="s">
        <v>456</v>
      </c>
      <c r="AD73" s="2" t="s">
        <v>433</v>
      </c>
      <c r="AE73" s="2" t="s">
        <v>434</v>
      </c>
    </row>
    <row r="74" spans="1:31" ht="11.25" customHeight="1" x14ac:dyDescent="0.35">
      <c r="A74" s="18" t="s">
        <v>99</v>
      </c>
      <c r="B74" s="7">
        <v>4</v>
      </c>
      <c r="C74" s="9" t="s">
        <v>18</v>
      </c>
      <c r="D74" s="4" t="s">
        <v>96</v>
      </c>
      <c r="E74" s="3" t="s">
        <v>95</v>
      </c>
      <c r="F74" s="3" t="s">
        <v>96</v>
      </c>
      <c r="G74" s="3" t="s">
        <v>95</v>
      </c>
      <c r="H74" s="3" t="s">
        <v>96</v>
      </c>
      <c r="I74" s="3" t="s">
        <v>96</v>
      </c>
      <c r="J74" s="15" t="s">
        <v>185</v>
      </c>
      <c r="K74" s="16">
        <v>12</v>
      </c>
      <c r="L74" s="10" t="s">
        <v>56</v>
      </c>
      <c r="M74" s="11" t="s">
        <v>5</v>
      </c>
      <c r="X74" s="2" t="s">
        <v>455</v>
      </c>
      <c r="Y74" s="2" t="s">
        <v>456</v>
      </c>
      <c r="AA74" s="2" t="s">
        <v>457</v>
      </c>
      <c r="AB74" s="2" t="s">
        <v>458</v>
      </c>
      <c r="AD74" s="2" t="s">
        <v>435</v>
      </c>
      <c r="AE74" s="2" t="s">
        <v>436</v>
      </c>
    </row>
    <row r="75" spans="1:31" ht="11.25" customHeight="1" x14ac:dyDescent="0.35">
      <c r="A75" s="18" t="s">
        <v>99</v>
      </c>
      <c r="B75" s="7">
        <v>4</v>
      </c>
      <c r="C75" s="9" t="s">
        <v>19</v>
      </c>
      <c r="D75" s="4" t="s">
        <v>96</v>
      </c>
      <c r="E75" s="3" t="s">
        <v>95</v>
      </c>
      <c r="F75" s="3" t="s">
        <v>96</v>
      </c>
      <c r="G75" s="3" t="s">
        <v>96</v>
      </c>
      <c r="H75" s="3" t="s">
        <v>96</v>
      </c>
      <c r="I75" s="3" t="s">
        <v>96</v>
      </c>
      <c r="J75" s="15" t="s">
        <v>186</v>
      </c>
      <c r="K75" s="16">
        <v>13</v>
      </c>
      <c r="L75" s="10" t="s">
        <v>56</v>
      </c>
      <c r="M75" s="11" t="s">
        <v>8</v>
      </c>
      <c r="X75" s="2" t="s">
        <v>457</v>
      </c>
      <c r="Y75" s="2" t="s">
        <v>458</v>
      </c>
      <c r="AA75" s="2" t="s">
        <v>459</v>
      </c>
      <c r="AB75" s="2" t="s">
        <v>460</v>
      </c>
      <c r="AD75" s="2" t="s">
        <v>437</v>
      </c>
      <c r="AE75" s="2" t="s">
        <v>438</v>
      </c>
    </row>
    <row r="76" spans="1:31" ht="11.25" customHeight="1" x14ac:dyDescent="0.35">
      <c r="A76" s="18" t="s">
        <v>99</v>
      </c>
      <c r="B76" s="7">
        <v>4</v>
      </c>
      <c r="C76" s="9" t="s">
        <v>20</v>
      </c>
      <c r="D76" s="3" t="s">
        <v>96</v>
      </c>
      <c r="E76" s="3" t="s">
        <v>96</v>
      </c>
      <c r="F76" s="3" t="s">
        <v>95</v>
      </c>
      <c r="G76" s="3" t="s">
        <v>95</v>
      </c>
      <c r="H76" s="3" t="s">
        <v>95</v>
      </c>
      <c r="I76" s="3" t="s">
        <v>96</v>
      </c>
      <c r="J76" s="15" t="s">
        <v>187</v>
      </c>
      <c r="K76" s="16">
        <v>14</v>
      </c>
      <c r="L76" s="10" t="s">
        <v>56</v>
      </c>
      <c r="M76" s="11" t="s">
        <v>10</v>
      </c>
      <c r="X76" s="2" t="s">
        <v>459</v>
      </c>
      <c r="Y76" s="2" t="s">
        <v>460</v>
      </c>
      <c r="AA76" s="2" t="s">
        <v>461</v>
      </c>
      <c r="AB76" s="2" t="s">
        <v>462</v>
      </c>
      <c r="AD76" s="2" t="s">
        <v>439</v>
      </c>
      <c r="AE76" s="2" t="s">
        <v>440</v>
      </c>
    </row>
    <row r="77" spans="1:31" ht="11.25" customHeight="1" x14ac:dyDescent="0.35">
      <c r="A77" s="18" t="s">
        <v>99</v>
      </c>
      <c r="B77" s="7">
        <v>4</v>
      </c>
      <c r="C77" s="9" t="s">
        <v>20</v>
      </c>
      <c r="D77" s="3" t="s">
        <v>96</v>
      </c>
      <c r="E77" s="3" t="s">
        <v>96</v>
      </c>
      <c r="F77" s="3" t="s">
        <v>95</v>
      </c>
      <c r="G77" s="3" t="s">
        <v>96</v>
      </c>
      <c r="H77" s="3" t="s">
        <v>95</v>
      </c>
      <c r="I77" s="3" t="s">
        <v>96</v>
      </c>
      <c r="J77" s="15" t="s">
        <v>188</v>
      </c>
      <c r="K77" s="16">
        <v>14</v>
      </c>
      <c r="L77" s="10" t="s">
        <v>56</v>
      </c>
      <c r="M77" s="11" t="s">
        <v>10</v>
      </c>
      <c r="X77" s="2" t="s">
        <v>461</v>
      </c>
      <c r="Y77" s="2" t="s">
        <v>462</v>
      </c>
      <c r="AA77" s="2" t="s">
        <v>463</v>
      </c>
      <c r="AB77" s="2" t="s">
        <v>464</v>
      </c>
      <c r="AD77" s="2" t="s">
        <v>441</v>
      </c>
      <c r="AE77" s="2" t="s">
        <v>442</v>
      </c>
    </row>
    <row r="78" spans="1:31" ht="11.25" customHeight="1" x14ac:dyDescent="0.35">
      <c r="A78" s="18" t="s">
        <v>99</v>
      </c>
      <c r="B78" s="7">
        <v>4</v>
      </c>
      <c r="C78" s="9" t="s">
        <v>20</v>
      </c>
      <c r="D78" s="3" t="s">
        <v>96</v>
      </c>
      <c r="E78" s="3" t="s">
        <v>96</v>
      </c>
      <c r="F78" s="3" t="s">
        <v>95</v>
      </c>
      <c r="G78" s="3" t="s">
        <v>95</v>
      </c>
      <c r="H78" s="3" t="s">
        <v>96</v>
      </c>
      <c r="I78" s="3" t="s">
        <v>96</v>
      </c>
      <c r="J78" s="15" t="s">
        <v>189</v>
      </c>
      <c r="K78" s="16">
        <v>14</v>
      </c>
      <c r="L78" s="10" t="s">
        <v>56</v>
      </c>
      <c r="M78" s="11" t="s">
        <v>10</v>
      </c>
      <c r="X78" s="2" t="s">
        <v>463</v>
      </c>
      <c r="Y78" s="2" t="s">
        <v>464</v>
      </c>
      <c r="AA78" s="2" t="s">
        <v>465</v>
      </c>
      <c r="AB78" s="2" t="s">
        <v>466</v>
      </c>
      <c r="AD78" s="2" t="s">
        <v>467</v>
      </c>
      <c r="AE78" s="2" t="s">
        <v>468</v>
      </c>
    </row>
    <row r="79" spans="1:31" ht="11.25" customHeight="1" x14ac:dyDescent="0.35">
      <c r="A79" s="18" t="s">
        <v>99</v>
      </c>
      <c r="B79" s="7">
        <v>4</v>
      </c>
      <c r="C79" s="9" t="s">
        <v>20</v>
      </c>
      <c r="D79" s="3" t="s">
        <v>96</v>
      </c>
      <c r="E79" s="3" t="s">
        <v>96</v>
      </c>
      <c r="F79" s="3" t="s">
        <v>95</v>
      </c>
      <c r="G79" s="3" t="s">
        <v>96</v>
      </c>
      <c r="H79" s="3" t="s">
        <v>96</v>
      </c>
      <c r="I79" s="3" t="s">
        <v>96</v>
      </c>
      <c r="J79" s="15" t="s">
        <v>190</v>
      </c>
      <c r="K79" s="16">
        <v>14</v>
      </c>
      <c r="L79" s="10" t="s">
        <v>56</v>
      </c>
      <c r="M79" s="11" t="s">
        <v>10</v>
      </c>
      <c r="X79" s="2" t="s">
        <v>465</v>
      </c>
      <c r="Y79" s="2" t="s">
        <v>466</v>
      </c>
      <c r="AA79" s="2" t="s">
        <v>469</v>
      </c>
      <c r="AB79" s="2" t="s">
        <v>470</v>
      </c>
      <c r="AD79" s="2" t="s">
        <v>445</v>
      </c>
      <c r="AE79" s="2" t="s">
        <v>446</v>
      </c>
    </row>
    <row r="80" spans="1:31" ht="11.25" customHeight="1" x14ac:dyDescent="0.35">
      <c r="A80" s="18" t="s">
        <v>99</v>
      </c>
      <c r="B80" s="7">
        <v>4</v>
      </c>
      <c r="C80" s="9" t="s">
        <v>21</v>
      </c>
      <c r="D80" s="4" t="s">
        <v>96</v>
      </c>
      <c r="E80" s="3" t="s">
        <v>96</v>
      </c>
      <c r="F80" s="3" t="s">
        <v>96</v>
      </c>
      <c r="G80" s="3" t="s">
        <v>95</v>
      </c>
      <c r="H80" s="3" t="s">
        <v>95</v>
      </c>
      <c r="I80" s="3" t="s">
        <v>96</v>
      </c>
      <c r="J80" s="15" t="s">
        <v>191</v>
      </c>
      <c r="K80" s="16">
        <v>15</v>
      </c>
      <c r="L80" s="10" t="s">
        <v>56</v>
      </c>
      <c r="M80" s="11" t="s">
        <v>10</v>
      </c>
      <c r="X80" s="2" t="s">
        <v>469</v>
      </c>
      <c r="Y80" s="2" t="s">
        <v>470</v>
      </c>
      <c r="AA80" s="2" t="s">
        <v>471</v>
      </c>
      <c r="AB80" s="2" t="s">
        <v>472</v>
      </c>
      <c r="AD80" s="2" t="s">
        <v>473</v>
      </c>
      <c r="AE80" s="2" t="s">
        <v>474</v>
      </c>
    </row>
    <row r="81" spans="1:31" ht="11.25" customHeight="1" x14ac:dyDescent="0.35">
      <c r="A81" s="18" t="s">
        <v>99</v>
      </c>
      <c r="B81" s="7">
        <v>4</v>
      </c>
      <c r="C81" s="9" t="s">
        <v>21</v>
      </c>
      <c r="D81" s="4" t="s">
        <v>96</v>
      </c>
      <c r="E81" s="3" t="s">
        <v>96</v>
      </c>
      <c r="F81" s="3" t="s">
        <v>96</v>
      </c>
      <c r="G81" s="3" t="s">
        <v>95</v>
      </c>
      <c r="H81" s="3" t="s">
        <v>96</v>
      </c>
      <c r="I81" s="3" t="s">
        <v>96</v>
      </c>
      <c r="J81" s="15" t="s">
        <v>192</v>
      </c>
      <c r="K81" s="16">
        <v>15</v>
      </c>
      <c r="L81" s="10" t="s">
        <v>56</v>
      </c>
      <c r="M81" s="11" t="s">
        <v>10</v>
      </c>
      <c r="X81" s="2" t="s">
        <v>471</v>
      </c>
      <c r="Y81" s="2" t="s">
        <v>472</v>
      </c>
      <c r="AA81" s="2" t="s">
        <v>475</v>
      </c>
      <c r="AB81" s="2" t="s">
        <v>476</v>
      </c>
      <c r="AD81" s="2" t="s">
        <v>447</v>
      </c>
      <c r="AE81" s="2" t="s">
        <v>448</v>
      </c>
    </row>
    <row r="82" spans="1:31" ht="11.25" customHeight="1" x14ac:dyDescent="0.35">
      <c r="A82" s="18" t="s">
        <v>99</v>
      </c>
      <c r="B82" s="7">
        <v>4</v>
      </c>
      <c r="C82" s="9" t="s">
        <v>22</v>
      </c>
      <c r="D82" s="4" t="s">
        <v>96</v>
      </c>
      <c r="E82" s="3" t="s">
        <v>96</v>
      </c>
      <c r="F82" s="3" t="s">
        <v>96</v>
      </c>
      <c r="G82" s="3" t="s">
        <v>96</v>
      </c>
      <c r="H82" s="3" t="s">
        <v>96</v>
      </c>
      <c r="I82" s="3" t="s">
        <v>96</v>
      </c>
      <c r="J82" s="15" t="s">
        <v>193</v>
      </c>
      <c r="K82" s="16">
        <v>16</v>
      </c>
      <c r="L82" s="10" t="s">
        <v>56</v>
      </c>
      <c r="M82" s="11" t="s">
        <v>13</v>
      </c>
      <c r="X82" s="2" t="s">
        <v>475</v>
      </c>
      <c r="Y82" s="2" t="s">
        <v>476</v>
      </c>
      <c r="AA82" s="2" t="s">
        <v>477</v>
      </c>
      <c r="AB82" s="2" t="s">
        <v>478</v>
      </c>
      <c r="AD82" s="2" t="s">
        <v>449</v>
      </c>
      <c r="AE82" s="2" t="s">
        <v>450</v>
      </c>
    </row>
    <row r="83" spans="1:31" ht="11.25" customHeight="1" x14ac:dyDescent="0.35">
      <c r="A83" s="18" t="s">
        <v>99</v>
      </c>
      <c r="B83" s="7">
        <v>4</v>
      </c>
      <c r="C83" s="9" t="s">
        <v>23</v>
      </c>
      <c r="D83" s="3" t="s">
        <v>95</v>
      </c>
      <c r="E83" s="4" t="s">
        <v>96</v>
      </c>
      <c r="F83" s="3" t="s">
        <v>95</v>
      </c>
      <c r="G83" s="3" t="s">
        <v>95</v>
      </c>
      <c r="H83" s="3" t="s">
        <v>95</v>
      </c>
      <c r="I83" s="3" t="s">
        <v>95</v>
      </c>
      <c r="J83" s="15" t="s">
        <v>194</v>
      </c>
      <c r="K83" s="16">
        <v>17</v>
      </c>
      <c r="L83" s="10" t="s">
        <v>54</v>
      </c>
      <c r="M83" s="11" t="s">
        <v>10</v>
      </c>
      <c r="X83" s="2" t="s">
        <v>477</v>
      </c>
      <c r="Y83" s="2" t="s">
        <v>478</v>
      </c>
      <c r="AA83" s="2" t="s">
        <v>479</v>
      </c>
      <c r="AB83" s="2" t="s">
        <v>480</v>
      </c>
      <c r="AD83" s="2" t="s">
        <v>451</v>
      </c>
      <c r="AE83" s="2" t="s">
        <v>452</v>
      </c>
    </row>
    <row r="84" spans="1:31" ht="11.25" customHeight="1" x14ac:dyDescent="0.35">
      <c r="A84" s="18" t="s">
        <v>99</v>
      </c>
      <c r="B84" s="7">
        <v>4</v>
      </c>
      <c r="C84" s="9" t="s">
        <v>23</v>
      </c>
      <c r="D84" s="3" t="s">
        <v>95</v>
      </c>
      <c r="E84" s="4" t="s">
        <v>96</v>
      </c>
      <c r="F84" s="3" t="s">
        <v>95</v>
      </c>
      <c r="G84" s="3" t="s">
        <v>95</v>
      </c>
      <c r="H84" s="3" t="s">
        <v>95</v>
      </c>
      <c r="I84" s="3" t="s">
        <v>96</v>
      </c>
      <c r="J84" s="15" t="s">
        <v>195</v>
      </c>
      <c r="K84" s="16">
        <v>17</v>
      </c>
      <c r="L84" s="10" t="s">
        <v>54</v>
      </c>
      <c r="M84" s="11" t="s">
        <v>10</v>
      </c>
      <c r="X84" s="2" t="s">
        <v>479</v>
      </c>
      <c r="Y84" s="2" t="s">
        <v>480</v>
      </c>
      <c r="AA84" s="2" t="s">
        <v>481</v>
      </c>
      <c r="AB84" s="2" t="s">
        <v>482</v>
      </c>
      <c r="AD84" s="2" t="s">
        <v>455</v>
      </c>
      <c r="AE84" s="2" t="s">
        <v>456</v>
      </c>
    </row>
    <row r="85" spans="1:31" ht="11.25" customHeight="1" x14ac:dyDescent="0.35">
      <c r="A85" s="18" t="s">
        <v>99</v>
      </c>
      <c r="B85" s="7">
        <v>4</v>
      </c>
      <c r="C85" s="9" t="s">
        <v>23</v>
      </c>
      <c r="D85" s="3" t="s">
        <v>95</v>
      </c>
      <c r="E85" s="4" t="s">
        <v>96</v>
      </c>
      <c r="F85" s="3" t="s">
        <v>95</v>
      </c>
      <c r="G85" s="3" t="s">
        <v>96</v>
      </c>
      <c r="H85" s="3" t="s">
        <v>95</v>
      </c>
      <c r="I85" s="3" t="s">
        <v>95</v>
      </c>
      <c r="J85" s="15" t="s">
        <v>196</v>
      </c>
      <c r="K85" s="16">
        <v>17</v>
      </c>
      <c r="L85" s="10" t="s">
        <v>54</v>
      </c>
      <c r="M85" s="11" t="s">
        <v>10</v>
      </c>
      <c r="X85" s="2" t="s">
        <v>481</v>
      </c>
      <c r="Y85" s="2" t="s">
        <v>482</v>
      </c>
      <c r="AA85" s="2" t="s">
        <v>483</v>
      </c>
      <c r="AB85" s="2" t="s">
        <v>484</v>
      </c>
      <c r="AD85" s="2" t="s">
        <v>457</v>
      </c>
      <c r="AE85" s="2" t="s">
        <v>458</v>
      </c>
    </row>
    <row r="86" spans="1:31" ht="11.25" customHeight="1" x14ac:dyDescent="0.35">
      <c r="A86" s="18" t="s">
        <v>99</v>
      </c>
      <c r="B86" s="7">
        <v>4</v>
      </c>
      <c r="C86" s="9" t="s">
        <v>23</v>
      </c>
      <c r="D86" s="3" t="s">
        <v>95</v>
      </c>
      <c r="E86" s="4" t="s">
        <v>96</v>
      </c>
      <c r="F86" s="3" t="s">
        <v>95</v>
      </c>
      <c r="G86" s="3" t="s">
        <v>96</v>
      </c>
      <c r="H86" s="3" t="s">
        <v>95</v>
      </c>
      <c r="I86" s="3" t="s">
        <v>96</v>
      </c>
      <c r="J86" s="15" t="s">
        <v>197</v>
      </c>
      <c r="K86" s="16">
        <v>17</v>
      </c>
      <c r="L86" s="10" t="s">
        <v>54</v>
      </c>
      <c r="M86" s="11" t="s">
        <v>10</v>
      </c>
      <c r="X86" s="2" t="s">
        <v>483</v>
      </c>
      <c r="Y86" s="2" t="s">
        <v>484</v>
      </c>
      <c r="AA86" s="2" t="s">
        <v>485</v>
      </c>
      <c r="AB86" s="2" t="s">
        <v>486</v>
      </c>
      <c r="AD86" s="2" t="s">
        <v>459</v>
      </c>
      <c r="AE86" s="2" t="s">
        <v>460</v>
      </c>
    </row>
    <row r="87" spans="1:31" ht="11.25" customHeight="1" x14ac:dyDescent="0.35">
      <c r="A87" s="18" t="s">
        <v>99</v>
      </c>
      <c r="B87" s="7">
        <v>4</v>
      </c>
      <c r="C87" s="9" t="s">
        <v>23</v>
      </c>
      <c r="D87" s="3" t="s">
        <v>95</v>
      </c>
      <c r="E87" s="4" t="s">
        <v>96</v>
      </c>
      <c r="F87" s="3" t="s">
        <v>95</v>
      </c>
      <c r="G87" s="3" t="s">
        <v>95</v>
      </c>
      <c r="H87" s="3" t="s">
        <v>96</v>
      </c>
      <c r="I87" s="3" t="s">
        <v>95</v>
      </c>
      <c r="J87" s="15" t="s">
        <v>198</v>
      </c>
      <c r="K87" s="16">
        <v>17</v>
      </c>
      <c r="L87" s="10" t="s">
        <v>54</v>
      </c>
      <c r="M87" s="11" t="s">
        <v>10</v>
      </c>
      <c r="X87" s="2" t="s">
        <v>485</v>
      </c>
      <c r="Y87" s="2" t="s">
        <v>486</v>
      </c>
      <c r="AA87" s="2" t="s">
        <v>487</v>
      </c>
      <c r="AB87" s="2" t="s">
        <v>488</v>
      </c>
      <c r="AD87" s="2" t="s">
        <v>461</v>
      </c>
      <c r="AE87" s="2" t="s">
        <v>462</v>
      </c>
    </row>
    <row r="88" spans="1:31" ht="11.25" customHeight="1" x14ac:dyDescent="0.35">
      <c r="A88" s="18" t="s">
        <v>99</v>
      </c>
      <c r="B88" s="7">
        <v>4</v>
      </c>
      <c r="C88" s="9" t="s">
        <v>23</v>
      </c>
      <c r="D88" s="3" t="s">
        <v>95</v>
      </c>
      <c r="E88" s="4" t="s">
        <v>96</v>
      </c>
      <c r="F88" s="3" t="s">
        <v>95</v>
      </c>
      <c r="G88" s="3" t="s">
        <v>95</v>
      </c>
      <c r="H88" s="3" t="s">
        <v>96</v>
      </c>
      <c r="I88" s="3" t="s">
        <v>96</v>
      </c>
      <c r="J88" s="15" t="s">
        <v>199</v>
      </c>
      <c r="K88" s="16">
        <v>17</v>
      </c>
      <c r="L88" s="10" t="s">
        <v>54</v>
      </c>
      <c r="M88" s="11" t="s">
        <v>10</v>
      </c>
      <c r="X88" s="2" t="s">
        <v>487</v>
      </c>
      <c r="Y88" s="2" t="s">
        <v>488</v>
      </c>
      <c r="AA88" s="2" t="s">
        <v>489</v>
      </c>
      <c r="AB88" s="2" t="s">
        <v>490</v>
      </c>
      <c r="AD88" s="2" t="s">
        <v>463</v>
      </c>
      <c r="AE88" s="2" t="s">
        <v>464</v>
      </c>
    </row>
    <row r="89" spans="1:31" ht="11.25" customHeight="1" x14ac:dyDescent="0.35">
      <c r="A89" s="18" t="s">
        <v>99</v>
      </c>
      <c r="B89" s="7">
        <v>4</v>
      </c>
      <c r="C89" s="9" t="s">
        <v>23</v>
      </c>
      <c r="D89" s="3" t="s">
        <v>95</v>
      </c>
      <c r="E89" s="4" t="s">
        <v>96</v>
      </c>
      <c r="F89" s="3" t="s">
        <v>95</v>
      </c>
      <c r="G89" s="3" t="s">
        <v>96</v>
      </c>
      <c r="H89" s="3" t="s">
        <v>96</v>
      </c>
      <c r="I89" s="3" t="s">
        <v>95</v>
      </c>
      <c r="J89" s="15" t="s">
        <v>200</v>
      </c>
      <c r="K89" s="16">
        <v>17</v>
      </c>
      <c r="L89" s="10" t="s">
        <v>54</v>
      </c>
      <c r="M89" s="11" t="s">
        <v>10</v>
      </c>
      <c r="X89" s="2" t="s">
        <v>489</v>
      </c>
      <c r="Y89" s="2" t="s">
        <v>490</v>
      </c>
      <c r="AA89" s="2" t="s">
        <v>491</v>
      </c>
      <c r="AB89" s="2" t="s">
        <v>492</v>
      </c>
      <c r="AD89" s="2" t="s">
        <v>465</v>
      </c>
      <c r="AE89" s="2" t="s">
        <v>466</v>
      </c>
    </row>
    <row r="90" spans="1:31" ht="11.25" customHeight="1" x14ac:dyDescent="0.35">
      <c r="A90" s="18" t="s">
        <v>99</v>
      </c>
      <c r="B90" s="7">
        <v>4</v>
      </c>
      <c r="C90" s="9" t="s">
        <v>23</v>
      </c>
      <c r="D90" s="3" t="s">
        <v>95</v>
      </c>
      <c r="E90" s="4" t="s">
        <v>96</v>
      </c>
      <c r="F90" s="3" t="s">
        <v>95</v>
      </c>
      <c r="G90" s="3" t="s">
        <v>96</v>
      </c>
      <c r="H90" s="3" t="s">
        <v>96</v>
      </c>
      <c r="I90" s="3" t="s">
        <v>96</v>
      </c>
      <c r="J90" s="15" t="s">
        <v>201</v>
      </c>
      <c r="K90" s="16">
        <v>17</v>
      </c>
      <c r="L90" s="10" t="s">
        <v>54</v>
      </c>
      <c r="M90" s="11" t="s">
        <v>10</v>
      </c>
      <c r="X90" s="2" t="s">
        <v>491</v>
      </c>
      <c r="Y90" s="2" t="s">
        <v>492</v>
      </c>
      <c r="AA90" s="2" t="s">
        <v>493</v>
      </c>
      <c r="AB90" s="2" t="s">
        <v>494</v>
      </c>
      <c r="AD90" s="2" t="s">
        <v>469</v>
      </c>
      <c r="AE90" s="2" t="s">
        <v>470</v>
      </c>
    </row>
    <row r="91" spans="1:31" ht="11.25" customHeight="1" x14ac:dyDescent="0.35">
      <c r="A91" s="18" t="s">
        <v>99</v>
      </c>
      <c r="B91" s="7">
        <v>4</v>
      </c>
      <c r="C91" s="9" t="s">
        <v>24</v>
      </c>
      <c r="D91" s="3" t="s">
        <v>95</v>
      </c>
      <c r="E91" s="4" t="s">
        <v>96</v>
      </c>
      <c r="F91" s="3" t="s">
        <v>96</v>
      </c>
      <c r="G91" s="3" t="s">
        <v>95</v>
      </c>
      <c r="H91" s="3" t="s">
        <v>95</v>
      </c>
      <c r="I91" s="3" t="s">
        <v>95</v>
      </c>
      <c r="J91" s="15" t="s">
        <v>202</v>
      </c>
      <c r="K91" s="16">
        <v>18</v>
      </c>
      <c r="L91" s="10" t="s">
        <v>54</v>
      </c>
      <c r="M91" s="11" t="s">
        <v>10</v>
      </c>
      <c r="X91" s="2" t="s">
        <v>493</v>
      </c>
      <c r="Y91" s="2" t="s">
        <v>494</v>
      </c>
      <c r="AA91" s="2" t="s">
        <v>495</v>
      </c>
      <c r="AB91" s="2" t="s">
        <v>496</v>
      </c>
      <c r="AD91" s="2" t="s">
        <v>471</v>
      </c>
      <c r="AE91" s="2" t="s">
        <v>472</v>
      </c>
    </row>
    <row r="92" spans="1:31" ht="11.25" customHeight="1" x14ac:dyDescent="0.35">
      <c r="A92" s="18" t="s">
        <v>99</v>
      </c>
      <c r="B92" s="7">
        <v>4</v>
      </c>
      <c r="C92" s="9" t="s">
        <v>24</v>
      </c>
      <c r="D92" s="3" t="s">
        <v>95</v>
      </c>
      <c r="E92" s="4" t="s">
        <v>96</v>
      </c>
      <c r="F92" s="3" t="s">
        <v>96</v>
      </c>
      <c r="G92" s="3" t="s">
        <v>95</v>
      </c>
      <c r="H92" s="3" t="s">
        <v>95</v>
      </c>
      <c r="I92" s="3" t="s">
        <v>96</v>
      </c>
      <c r="J92" s="15" t="s">
        <v>203</v>
      </c>
      <c r="K92" s="16">
        <v>18</v>
      </c>
      <c r="L92" s="10" t="s">
        <v>54</v>
      </c>
      <c r="M92" s="11" t="s">
        <v>10</v>
      </c>
      <c r="X92" s="2" t="s">
        <v>495</v>
      </c>
      <c r="Y92" s="2" t="s">
        <v>496</v>
      </c>
      <c r="AA92" s="2" t="s">
        <v>497</v>
      </c>
      <c r="AB92" s="2" t="s">
        <v>498</v>
      </c>
      <c r="AD92" s="2" t="s">
        <v>499</v>
      </c>
      <c r="AE92" s="2" t="s">
        <v>500</v>
      </c>
    </row>
    <row r="93" spans="1:31" ht="11.25" customHeight="1" x14ac:dyDescent="0.35">
      <c r="A93" s="18" t="s">
        <v>99</v>
      </c>
      <c r="B93" s="7">
        <v>4</v>
      </c>
      <c r="C93" s="9" t="s">
        <v>24</v>
      </c>
      <c r="D93" s="3" t="s">
        <v>95</v>
      </c>
      <c r="E93" s="4" t="s">
        <v>96</v>
      </c>
      <c r="F93" s="3" t="s">
        <v>96</v>
      </c>
      <c r="G93" s="3" t="s">
        <v>95</v>
      </c>
      <c r="H93" s="3" t="s">
        <v>96</v>
      </c>
      <c r="I93" s="3" t="s">
        <v>95</v>
      </c>
      <c r="J93" s="15" t="s">
        <v>204</v>
      </c>
      <c r="K93" s="16">
        <v>18</v>
      </c>
      <c r="L93" s="10" t="s">
        <v>54</v>
      </c>
      <c r="M93" s="11" t="s">
        <v>10</v>
      </c>
      <c r="X93" s="2" t="s">
        <v>497</v>
      </c>
      <c r="Y93" s="2" t="s">
        <v>498</v>
      </c>
      <c r="AA93" s="2" t="s">
        <v>501</v>
      </c>
      <c r="AB93" s="2" t="s">
        <v>502</v>
      </c>
      <c r="AD93" s="2" t="s">
        <v>475</v>
      </c>
      <c r="AE93" s="2" t="s">
        <v>476</v>
      </c>
    </row>
    <row r="94" spans="1:31" ht="11.25" customHeight="1" x14ac:dyDescent="0.35">
      <c r="A94" s="18" t="s">
        <v>99</v>
      </c>
      <c r="B94" s="7">
        <v>4</v>
      </c>
      <c r="C94" s="9" t="s">
        <v>24</v>
      </c>
      <c r="D94" s="3" t="s">
        <v>95</v>
      </c>
      <c r="E94" s="4" t="s">
        <v>96</v>
      </c>
      <c r="F94" s="3" t="s">
        <v>96</v>
      </c>
      <c r="G94" s="3" t="s">
        <v>95</v>
      </c>
      <c r="H94" s="3" t="s">
        <v>96</v>
      </c>
      <c r="I94" s="3" t="s">
        <v>96</v>
      </c>
      <c r="J94" s="15" t="s">
        <v>205</v>
      </c>
      <c r="K94" s="16">
        <v>18</v>
      </c>
      <c r="L94" s="10" t="s">
        <v>54</v>
      </c>
      <c r="M94" s="11" t="s">
        <v>10</v>
      </c>
      <c r="X94" s="2" t="s">
        <v>501</v>
      </c>
      <c r="Y94" s="2" t="s">
        <v>502</v>
      </c>
      <c r="AA94" s="2" t="s">
        <v>503</v>
      </c>
      <c r="AB94" s="2" t="s">
        <v>504</v>
      </c>
      <c r="AD94" s="2" t="s">
        <v>477</v>
      </c>
      <c r="AE94" s="2" t="s">
        <v>478</v>
      </c>
    </row>
    <row r="95" spans="1:31" ht="11.25" customHeight="1" x14ac:dyDescent="0.35">
      <c r="A95" s="18" t="s">
        <v>99</v>
      </c>
      <c r="B95" s="7">
        <v>4</v>
      </c>
      <c r="C95" s="9" t="s">
        <v>25</v>
      </c>
      <c r="D95" s="3" t="s">
        <v>95</v>
      </c>
      <c r="E95" s="4" t="s">
        <v>96</v>
      </c>
      <c r="F95" s="3" t="s">
        <v>96</v>
      </c>
      <c r="G95" s="3" t="s">
        <v>96</v>
      </c>
      <c r="H95" s="3" t="s">
        <v>96</v>
      </c>
      <c r="I95" s="3" t="s">
        <v>95</v>
      </c>
      <c r="J95" s="15" t="s">
        <v>206</v>
      </c>
      <c r="K95" s="16">
        <v>19</v>
      </c>
      <c r="L95" s="10" t="s">
        <v>54</v>
      </c>
      <c r="M95" s="11" t="s">
        <v>13</v>
      </c>
      <c r="X95" s="2" t="s">
        <v>503</v>
      </c>
      <c r="Y95" s="2" t="s">
        <v>504</v>
      </c>
      <c r="AA95" s="2" t="s">
        <v>505</v>
      </c>
      <c r="AB95" s="2" t="s">
        <v>506</v>
      </c>
      <c r="AD95" s="2" t="s">
        <v>479</v>
      </c>
      <c r="AE95" s="2" t="s">
        <v>480</v>
      </c>
    </row>
    <row r="96" spans="1:31" ht="11.25" customHeight="1" x14ac:dyDescent="0.35">
      <c r="A96" s="18" t="s">
        <v>99</v>
      </c>
      <c r="B96" s="7">
        <v>4</v>
      </c>
      <c r="C96" s="9" t="s">
        <v>25</v>
      </c>
      <c r="D96" s="3" t="s">
        <v>95</v>
      </c>
      <c r="E96" s="4" t="s">
        <v>96</v>
      </c>
      <c r="F96" s="3" t="s">
        <v>96</v>
      </c>
      <c r="G96" s="3" t="s">
        <v>96</v>
      </c>
      <c r="H96" s="3" t="s">
        <v>96</v>
      </c>
      <c r="I96" s="3" t="s">
        <v>96</v>
      </c>
      <c r="J96" s="15" t="s">
        <v>207</v>
      </c>
      <c r="K96" s="16">
        <v>19</v>
      </c>
      <c r="L96" s="10" t="s">
        <v>54</v>
      </c>
      <c r="M96" s="11" t="s">
        <v>13</v>
      </c>
      <c r="X96" s="2" t="s">
        <v>505</v>
      </c>
      <c r="Y96" s="2" t="s">
        <v>506</v>
      </c>
      <c r="AA96" s="2" t="s">
        <v>507</v>
      </c>
      <c r="AB96" s="2" t="s">
        <v>508</v>
      </c>
      <c r="AD96" s="2" t="s">
        <v>481</v>
      </c>
      <c r="AE96" s="2" t="s">
        <v>482</v>
      </c>
    </row>
    <row r="97" spans="1:31" ht="11.25" customHeight="1" x14ac:dyDescent="0.35">
      <c r="A97" s="18" t="s">
        <v>99</v>
      </c>
      <c r="B97" s="7">
        <v>4</v>
      </c>
      <c r="C97" s="9" t="s">
        <v>26</v>
      </c>
      <c r="D97" s="4" t="s">
        <v>96</v>
      </c>
      <c r="E97" s="3" t="s">
        <v>95</v>
      </c>
      <c r="F97" s="3" t="s">
        <v>95</v>
      </c>
      <c r="G97" s="3" t="s">
        <v>95</v>
      </c>
      <c r="H97" s="3" t="s">
        <v>95</v>
      </c>
      <c r="I97" s="3" t="s">
        <v>95</v>
      </c>
      <c r="J97" s="15" t="s">
        <v>208</v>
      </c>
      <c r="K97" s="16">
        <v>20</v>
      </c>
      <c r="L97" s="10" t="s">
        <v>55</v>
      </c>
      <c r="M97" s="11" t="s">
        <v>5</v>
      </c>
      <c r="X97" s="2" t="s">
        <v>507</v>
      </c>
      <c r="Y97" s="2" t="s">
        <v>508</v>
      </c>
      <c r="AA97" s="2" t="s">
        <v>509</v>
      </c>
      <c r="AB97" s="2" t="s">
        <v>510</v>
      </c>
      <c r="AD97" s="2" t="s">
        <v>483</v>
      </c>
      <c r="AE97" s="2" t="s">
        <v>484</v>
      </c>
    </row>
    <row r="98" spans="1:31" ht="11.25" customHeight="1" x14ac:dyDescent="0.35">
      <c r="A98" s="18" t="s">
        <v>99</v>
      </c>
      <c r="B98" s="7">
        <v>4</v>
      </c>
      <c r="C98" s="9" t="s">
        <v>26</v>
      </c>
      <c r="D98" s="4" t="s">
        <v>96</v>
      </c>
      <c r="E98" s="3" t="s">
        <v>95</v>
      </c>
      <c r="F98" s="3" t="s">
        <v>95</v>
      </c>
      <c r="G98" s="3" t="s">
        <v>96</v>
      </c>
      <c r="H98" s="3" t="s">
        <v>95</v>
      </c>
      <c r="I98" s="3" t="s">
        <v>95</v>
      </c>
      <c r="J98" s="15" t="s">
        <v>209</v>
      </c>
      <c r="K98" s="16">
        <v>20</v>
      </c>
      <c r="L98" s="10" t="s">
        <v>55</v>
      </c>
      <c r="M98" s="11" t="s">
        <v>5</v>
      </c>
      <c r="X98" s="2" t="s">
        <v>509</v>
      </c>
      <c r="Y98" s="2" t="s">
        <v>510</v>
      </c>
      <c r="AA98" s="2" t="s">
        <v>511</v>
      </c>
      <c r="AB98" s="2" t="s">
        <v>512</v>
      </c>
      <c r="AD98" s="2" t="s">
        <v>485</v>
      </c>
      <c r="AE98" s="2" t="s">
        <v>486</v>
      </c>
    </row>
    <row r="99" spans="1:31" ht="11.25" customHeight="1" x14ac:dyDescent="0.35">
      <c r="A99" s="18" t="s">
        <v>99</v>
      </c>
      <c r="B99" s="7">
        <v>4</v>
      </c>
      <c r="C99" s="9" t="s">
        <v>26</v>
      </c>
      <c r="D99" s="4" t="s">
        <v>96</v>
      </c>
      <c r="E99" s="3" t="s">
        <v>95</v>
      </c>
      <c r="F99" s="3" t="s">
        <v>95</v>
      </c>
      <c r="G99" s="3" t="s">
        <v>95</v>
      </c>
      <c r="H99" s="3" t="s">
        <v>96</v>
      </c>
      <c r="I99" s="3" t="s">
        <v>95</v>
      </c>
      <c r="J99" s="15" t="s">
        <v>210</v>
      </c>
      <c r="K99" s="16">
        <v>20</v>
      </c>
      <c r="L99" s="10" t="s">
        <v>55</v>
      </c>
      <c r="M99" s="11" t="s">
        <v>5</v>
      </c>
      <c r="X99" s="2" t="s">
        <v>511</v>
      </c>
      <c r="Y99" s="2" t="s">
        <v>512</v>
      </c>
      <c r="AA99" s="2" t="s">
        <v>513</v>
      </c>
      <c r="AB99" s="2" t="s">
        <v>514</v>
      </c>
      <c r="AD99" s="2" t="s">
        <v>487</v>
      </c>
      <c r="AE99" s="2" t="s">
        <v>488</v>
      </c>
    </row>
    <row r="100" spans="1:31" ht="11.25" customHeight="1" x14ac:dyDescent="0.35">
      <c r="A100" s="18" t="s">
        <v>99</v>
      </c>
      <c r="B100" s="7">
        <v>4</v>
      </c>
      <c r="C100" s="9" t="s">
        <v>26</v>
      </c>
      <c r="D100" s="4" t="s">
        <v>96</v>
      </c>
      <c r="E100" s="3" t="s">
        <v>95</v>
      </c>
      <c r="F100" s="3" t="s">
        <v>95</v>
      </c>
      <c r="G100" s="3" t="s">
        <v>96</v>
      </c>
      <c r="H100" s="3" t="s">
        <v>96</v>
      </c>
      <c r="I100" s="3" t="s">
        <v>95</v>
      </c>
      <c r="J100" s="15" t="s">
        <v>211</v>
      </c>
      <c r="K100" s="16">
        <v>20</v>
      </c>
      <c r="L100" s="10" t="s">
        <v>55</v>
      </c>
      <c r="M100" s="11" t="s">
        <v>5</v>
      </c>
      <c r="X100" s="2" t="s">
        <v>513</v>
      </c>
      <c r="Y100" s="2" t="s">
        <v>514</v>
      </c>
      <c r="AA100" s="2" t="s">
        <v>515</v>
      </c>
      <c r="AB100" s="2" t="s">
        <v>516</v>
      </c>
      <c r="AD100" s="2" t="s">
        <v>489</v>
      </c>
      <c r="AE100" s="2" t="s">
        <v>490</v>
      </c>
    </row>
    <row r="101" spans="1:31" ht="11.25" customHeight="1" x14ac:dyDescent="0.35">
      <c r="A101" s="18" t="s">
        <v>99</v>
      </c>
      <c r="B101" s="7">
        <v>4</v>
      </c>
      <c r="C101" s="9" t="s">
        <v>27</v>
      </c>
      <c r="D101" s="4" t="s">
        <v>96</v>
      </c>
      <c r="E101" s="3" t="s">
        <v>95</v>
      </c>
      <c r="F101" s="3" t="s">
        <v>96</v>
      </c>
      <c r="G101" s="3" t="s">
        <v>95</v>
      </c>
      <c r="H101" s="3" t="s">
        <v>95</v>
      </c>
      <c r="I101" s="3" t="s">
        <v>95</v>
      </c>
      <c r="J101" s="15" t="s">
        <v>212</v>
      </c>
      <c r="K101" s="16">
        <v>21</v>
      </c>
      <c r="L101" s="10" t="s">
        <v>55</v>
      </c>
      <c r="M101" s="11" t="s">
        <v>5</v>
      </c>
      <c r="X101" s="2" t="s">
        <v>515</v>
      </c>
      <c r="Y101" s="2" t="s">
        <v>516</v>
      </c>
      <c r="AA101" s="2" t="s">
        <v>517</v>
      </c>
      <c r="AB101" s="2" t="s">
        <v>518</v>
      </c>
      <c r="AD101" s="2" t="s">
        <v>519</v>
      </c>
      <c r="AE101" s="2" t="s">
        <v>520</v>
      </c>
    </row>
    <row r="102" spans="1:31" ht="11.25" customHeight="1" x14ac:dyDescent="0.35">
      <c r="A102" s="18" t="s">
        <v>99</v>
      </c>
      <c r="B102" s="7">
        <v>4</v>
      </c>
      <c r="C102" s="9" t="s">
        <v>27</v>
      </c>
      <c r="D102" s="4" t="s">
        <v>96</v>
      </c>
      <c r="E102" s="3" t="s">
        <v>95</v>
      </c>
      <c r="F102" s="3" t="s">
        <v>96</v>
      </c>
      <c r="G102" s="3" t="s">
        <v>95</v>
      </c>
      <c r="H102" s="3" t="s">
        <v>96</v>
      </c>
      <c r="I102" s="3" t="s">
        <v>95</v>
      </c>
      <c r="J102" s="15" t="s">
        <v>213</v>
      </c>
      <c r="K102" s="16">
        <v>21</v>
      </c>
      <c r="L102" s="10" t="s">
        <v>55</v>
      </c>
      <c r="M102" s="11" t="s">
        <v>5</v>
      </c>
      <c r="X102" s="2" t="s">
        <v>517</v>
      </c>
      <c r="Y102" s="2" t="s">
        <v>518</v>
      </c>
      <c r="AA102" s="2" t="s">
        <v>521</v>
      </c>
      <c r="AB102" s="2" t="s">
        <v>522</v>
      </c>
      <c r="AD102" s="2" t="s">
        <v>491</v>
      </c>
      <c r="AE102" s="2" t="s">
        <v>492</v>
      </c>
    </row>
    <row r="103" spans="1:31" ht="11.25" customHeight="1" x14ac:dyDescent="0.35">
      <c r="A103" s="18" t="s">
        <v>99</v>
      </c>
      <c r="B103" s="7">
        <v>4</v>
      </c>
      <c r="C103" s="9" t="s">
        <v>28</v>
      </c>
      <c r="D103" s="4" t="s">
        <v>96</v>
      </c>
      <c r="E103" s="3" t="s">
        <v>95</v>
      </c>
      <c r="F103" s="3" t="s">
        <v>96</v>
      </c>
      <c r="G103" s="3" t="s">
        <v>96</v>
      </c>
      <c r="H103" s="3" t="s">
        <v>96</v>
      </c>
      <c r="I103" s="3" t="s">
        <v>95</v>
      </c>
      <c r="J103" s="15" t="s">
        <v>214</v>
      </c>
      <c r="K103" s="16">
        <v>22</v>
      </c>
      <c r="L103" s="10" t="s">
        <v>55</v>
      </c>
      <c r="M103" s="11" t="s">
        <v>8</v>
      </c>
      <c r="X103" s="2" t="s">
        <v>521</v>
      </c>
      <c r="Y103" s="2" t="s">
        <v>522</v>
      </c>
      <c r="AA103" s="2" t="s">
        <v>523</v>
      </c>
      <c r="AB103" s="2" t="s">
        <v>524</v>
      </c>
      <c r="AD103" s="2" t="s">
        <v>525</v>
      </c>
      <c r="AE103" s="2" t="s">
        <v>526</v>
      </c>
    </row>
    <row r="104" spans="1:31" ht="11.25" customHeight="1" x14ac:dyDescent="0.35">
      <c r="A104" s="18" t="s">
        <v>99</v>
      </c>
      <c r="B104" s="7">
        <v>4</v>
      </c>
      <c r="C104" s="9" t="s">
        <v>29</v>
      </c>
      <c r="D104" s="3" t="s">
        <v>96</v>
      </c>
      <c r="E104" s="3" t="s">
        <v>96</v>
      </c>
      <c r="F104" s="3" t="s">
        <v>95</v>
      </c>
      <c r="G104" s="3" t="s">
        <v>95</v>
      </c>
      <c r="H104" s="3" t="s">
        <v>95</v>
      </c>
      <c r="I104" s="3" t="s">
        <v>95</v>
      </c>
      <c r="J104" s="15" t="s">
        <v>215</v>
      </c>
      <c r="K104" s="16">
        <v>23</v>
      </c>
      <c r="L104" s="10" t="s">
        <v>55</v>
      </c>
      <c r="M104" s="11" t="s">
        <v>10</v>
      </c>
      <c r="X104" s="2" t="s">
        <v>523</v>
      </c>
      <c r="Y104" s="2" t="s">
        <v>524</v>
      </c>
      <c r="AA104" s="2" t="s">
        <v>527</v>
      </c>
      <c r="AB104" s="2" t="s">
        <v>528</v>
      </c>
      <c r="AD104" s="2" t="s">
        <v>493</v>
      </c>
      <c r="AE104" s="2" t="s">
        <v>494</v>
      </c>
    </row>
    <row r="105" spans="1:31" ht="11.25" customHeight="1" x14ac:dyDescent="0.35">
      <c r="A105" s="18" t="s">
        <v>99</v>
      </c>
      <c r="B105" s="7">
        <v>4</v>
      </c>
      <c r="C105" s="9" t="s">
        <v>29</v>
      </c>
      <c r="D105" s="3" t="s">
        <v>96</v>
      </c>
      <c r="E105" s="3" t="s">
        <v>96</v>
      </c>
      <c r="F105" s="3" t="s">
        <v>95</v>
      </c>
      <c r="G105" s="3" t="s">
        <v>96</v>
      </c>
      <c r="H105" s="3" t="s">
        <v>95</v>
      </c>
      <c r="I105" s="3" t="s">
        <v>95</v>
      </c>
      <c r="J105" s="15" t="s">
        <v>216</v>
      </c>
      <c r="K105" s="16">
        <v>23</v>
      </c>
      <c r="L105" s="10" t="s">
        <v>55</v>
      </c>
      <c r="M105" s="11" t="s">
        <v>10</v>
      </c>
      <c r="X105" s="2" t="s">
        <v>527</v>
      </c>
      <c r="Y105" s="2" t="s">
        <v>528</v>
      </c>
      <c r="AA105" s="2" t="s">
        <v>529</v>
      </c>
      <c r="AB105" s="2" t="s">
        <v>530</v>
      </c>
      <c r="AD105" s="2" t="s">
        <v>531</v>
      </c>
      <c r="AE105" s="2" t="s">
        <v>532</v>
      </c>
    </row>
    <row r="106" spans="1:31" ht="11.25" customHeight="1" x14ac:dyDescent="0.35">
      <c r="A106" s="18" t="s">
        <v>99</v>
      </c>
      <c r="B106" s="7">
        <v>4</v>
      </c>
      <c r="C106" s="9" t="s">
        <v>29</v>
      </c>
      <c r="D106" s="3" t="s">
        <v>96</v>
      </c>
      <c r="E106" s="3" t="s">
        <v>96</v>
      </c>
      <c r="F106" s="3" t="s">
        <v>95</v>
      </c>
      <c r="G106" s="3" t="s">
        <v>95</v>
      </c>
      <c r="H106" s="3" t="s">
        <v>96</v>
      </c>
      <c r="I106" s="3" t="s">
        <v>95</v>
      </c>
      <c r="J106" s="15" t="s">
        <v>217</v>
      </c>
      <c r="K106" s="16">
        <v>23</v>
      </c>
      <c r="L106" s="10" t="s">
        <v>55</v>
      </c>
      <c r="M106" s="11" t="s">
        <v>10</v>
      </c>
      <c r="X106" s="2" t="s">
        <v>529</v>
      </c>
      <c r="Y106" s="2" t="s">
        <v>530</v>
      </c>
      <c r="AA106" s="2" t="s">
        <v>533</v>
      </c>
      <c r="AB106" s="2" t="s">
        <v>534</v>
      </c>
      <c r="AD106" s="2" t="s">
        <v>495</v>
      </c>
      <c r="AE106" s="2" t="s">
        <v>496</v>
      </c>
    </row>
    <row r="107" spans="1:31" ht="11.25" customHeight="1" x14ac:dyDescent="0.35">
      <c r="A107" s="18" t="s">
        <v>99</v>
      </c>
      <c r="B107" s="7">
        <v>4</v>
      </c>
      <c r="C107" s="9" t="s">
        <v>29</v>
      </c>
      <c r="D107" s="3" t="s">
        <v>96</v>
      </c>
      <c r="E107" s="3" t="s">
        <v>96</v>
      </c>
      <c r="F107" s="3" t="s">
        <v>95</v>
      </c>
      <c r="G107" s="3" t="s">
        <v>96</v>
      </c>
      <c r="H107" s="3" t="s">
        <v>96</v>
      </c>
      <c r="I107" s="3" t="s">
        <v>95</v>
      </c>
      <c r="J107" s="15" t="s">
        <v>218</v>
      </c>
      <c r="K107" s="16">
        <v>23</v>
      </c>
      <c r="L107" s="10" t="s">
        <v>55</v>
      </c>
      <c r="M107" s="11" t="s">
        <v>10</v>
      </c>
      <c r="X107" s="2" t="s">
        <v>533</v>
      </c>
      <c r="Y107" s="2" t="s">
        <v>534</v>
      </c>
      <c r="AA107" s="2" t="s">
        <v>535</v>
      </c>
      <c r="AB107" s="2" t="s">
        <v>536</v>
      </c>
      <c r="AD107" s="2" t="s">
        <v>497</v>
      </c>
      <c r="AE107" s="2" t="s">
        <v>498</v>
      </c>
    </row>
    <row r="108" spans="1:31" ht="11.25" customHeight="1" x14ac:dyDescent="0.35">
      <c r="A108" s="18" t="s">
        <v>99</v>
      </c>
      <c r="B108" s="7">
        <v>4</v>
      </c>
      <c r="C108" s="9" t="s">
        <v>30</v>
      </c>
      <c r="D108" s="4" t="s">
        <v>96</v>
      </c>
      <c r="E108" s="3" t="s">
        <v>96</v>
      </c>
      <c r="F108" s="3" t="s">
        <v>96</v>
      </c>
      <c r="G108" s="3" t="s">
        <v>95</v>
      </c>
      <c r="H108" s="3" t="s">
        <v>95</v>
      </c>
      <c r="I108" s="3" t="s">
        <v>95</v>
      </c>
      <c r="J108" s="15" t="s">
        <v>219</v>
      </c>
      <c r="K108" s="16">
        <v>24</v>
      </c>
      <c r="L108" s="10" t="s">
        <v>55</v>
      </c>
      <c r="M108" s="11" t="s">
        <v>10</v>
      </c>
      <c r="X108" s="2" t="s">
        <v>535</v>
      </c>
      <c r="Y108" s="2" t="s">
        <v>536</v>
      </c>
      <c r="AA108" s="2" t="s">
        <v>537</v>
      </c>
      <c r="AB108" s="2" t="s">
        <v>538</v>
      </c>
      <c r="AD108" s="2" t="s">
        <v>501</v>
      </c>
      <c r="AE108" s="2" t="s">
        <v>502</v>
      </c>
    </row>
    <row r="109" spans="1:31" ht="11.25" customHeight="1" x14ac:dyDescent="0.35">
      <c r="A109" s="18" t="s">
        <v>99</v>
      </c>
      <c r="B109" s="7">
        <v>4</v>
      </c>
      <c r="C109" s="9" t="s">
        <v>30</v>
      </c>
      <c r="D109" s="4" t="s">
        <v>96</v>
      </c>
      <c r="E109" s="3" t="s">
        <v>96</v>
      </c>
      <c r="F109" s="3" t="s">
        <v>96</v>
      </c>
      <c r="G109" s="3" t="s">
        <v>95</v>
      </c>
      <c r="H109" s="3" t="s">
        <v>96</v>
      </c>
      <c r="I109" s="3" t="s">
        <v>95</v>
      </c>
      <c r="J109" s="15" t="s">
        <v>220</v>
      </c>
      <c r="K109" s="16">
        <v>24</v>
      </c>
      <c r="L109" s="10" t="s">
        <v>55</v>
      </c>
      <c r="M109" s="11" t="s">
        <v>10</v>
      </c>
      <c r="X109" s="2" t="s">
        <v>537</v>
      </c>
      <c r="Y109" s="2" t="s">
        <v>538</v>
      </c>
      <c r="AA109" s="2" t="s">
        <v>539</v>
      </c>
      <c r="AB109" s="2" t="s">
        <v>540</v>
      </c>
      <c r="AD109" s="2" t="s">
        <v>503</v>
      </c>
      <c r="AE109" s="2" t="s">
        <v>504</v>
      </c>
    </row>
    <row r="110" spans="1:31" ht="11.25" customHeight="1" x14ac:dyDescent="0.35">
      <c r="A110" s="18" t="s">
        <v>99</v>
      </c>
      <c r="B110" s="7">
        <v>4</v>
      </c>
      <c r="C110" s="9" t="s">
        <v>31</v>
      </c>
      <c r="D110" s="4" t="s">
        <v>96</v>
      </c>
      <c r="E110" s="3" t="s">
        <v>96</v>
      </c>
      <c r="F110" s="3" t="s">
        <v>96</v>
      </c>
      <c r="G110" s="3" t="s">
        <v>96</v>
      </c>
      <c r="H110" s="3" t="s">
        <v>96</v>
      </c>
      <c r="I110" s="3" t="s">
        <v>95</v>
      </c>
      <c r="J110" s="15" t="s">
        <v>221</v>
      </c>
      <c r="K110" s="16">
        <v>25</v>
      </c>
      <c r="L110" s="10" t="s">
        <v>55</v>
      </c>
      <c r="M110" s="11" t="s">
        <v>13</v>
      </c>
      <c r="X110" s="2" t="s">
        <v>539</v>
      </c>
      <c r="Y110" s="2" t="s">
        <v>540</v>
      </c>
      <c r="AA110" s="2" t="s">
        <v>541</v>
      </c>
      <c r="AB110" s="2" t="s">
        <v>542</v>
      </c>
      <c r="AD110" s="2" t="s">
        <v>505</v>
      </c>
      <c r="AE110" s="2" t="s">
        <v>506</v>
      </c>
    </row>
    <row r="111" spans="1:31" ht="11.25" customHeight="1" x14ac:dyDescent="0.35">
      <c r="A111" s="18" t="s">
        <v>100</v>
      </c>
      <c r="B111" s="7">
        <v>5</v>
      </c>
      <c r="C111" s="9" t="s">
        <v>32</v>
      </c>
      <c r="D111" s="3" t="s">
        <v>95</v>
      </c>
      <c r="E111" s="4" t="s">
        <v>96</v>
      </c>
      <c r="F111" s="3" t="s">
        <v>95</v>
      </c>
      <c r="G111" s="3" t="s">
        <v>95</v>
      </c>
      <c r="H111" s="3" t="s">
        <v>95</v>
      </c>
      <c r="I111" s="3" t="s">
        <v>95</v>
      </c>
      <c r="J111" s="15" t="s">
        <v>222</v>
      </c>
      <c r="K111" s="16">
        <v>26</v>
      </c>
      <c r="L111" s="10" t="s">
        <v>54</v>
      </c>
      <c r="M111" s="11" t="s">
        <v>10</v>
      </c>
      <c r="X111" s="2" t="s">
        <v>541</v>
      </c>
      <c r="Y111" s="2" t="s">
        <v>542</v>
      </c>
      <c r="AA111" s="2" t="s">
        <v>543</v>
      </c>
      <c r="AB111" s="2" t="s">
        <v>544</v>
      </c>
      <c r="AD111" s="2" t="s">
        <v>507</v>
      </c>
      <c r="AE111" s="2" t="s">
        <v>508</v>
      </c>
    </row>
    <row r="112" spans="1:31" ht="11.25" customHeight="1" x14ac:dyDescent="0.35">
      <c r="A112" s="18" t="s">
        <v>100</v>
      </c>
      <c r="B112" s="7">
        <v>5</v>
      </c>
      <c r="C112" s="9" t="s">
        <v>32</v>
      </c>
      <c r="D112" s="3" t="s">
        <v>95</v>
      </c>
      <c r="E112" s="4" t="s">
        <v>96</v>
      </c>
      <c r="F112" s="3" t="s">
        <v>95</v>
      </c>
      <c r="G112" s="3" t="s">
        <v>95</v>
      </c>
      <c r="H112" s="3" t="s">
        <v>95</v>
      </c>
      <c r="I112" s="3" t="s">
        <v>96</v>
      </c>
      <c r="J112" s="15" t="s">
        <v>223</v>
      </c>
      <c r="K112" s="16">
        <v>26</v>
      </c>
      <c r="L112" s="10" t="s">
        <v>54</v>
      </c>
      <c r="M112" s="11" t="s">
        <v>10</v>
      </c>
      <c r="X112" s="2" t="s">
        <v>543</v>
      </c>
      <c r="Y112" s="2" t="s">
        <v>544</v>
      </c>
      <c r="AA112" s="2" t="s">
        <v>545</v>
      </c>
      <c r="AB112" s="2" t="s">
        <v>546</v>
      </c>
      <c r="AD112" s="2" t="s">
        <v>547</v>
      </c>
      <c r="AE112" s="2" t="s">
        <v>548</v>
      </c>
    </row>
    <row r="113" spans="1:31" ht="11.25" customHeight="1" x14ac:dyDescent="0.35">
      <c r="A113" s="18" t="s">
        <v>100</v>
      </c>
      <c r="B113" s="7">
        <v>5</v>
      </c>
      <c r="C113" s="9" t="s">
        <v>32</v>
      </c>
      <c r="D113" s="3" t="s">
        <v>95</v>
      </c>
      <c r="E113" s="4" t="s">
        <v>96</v>
      </c>
      <c r="F113" s="3" t="s">
        <v>95</v>
      </c>
      <c r="G113" s="3" t="s">
        <v>96</v>
      </c>
      <c r="H113" s="3" t="s">
        <v>95</v>
      </c>
      <c r="I113" s="3" t="s">
        <v>95</v>
      </c>
      <c r="J113" s="15" t="s">
        <v>224</v>
      </c>
      <c r="K113" s="16">
        <v>26</v>
      </c>
      <c r="L113" s="10" t="s">
        <v>54</v>
      </c>
      <c r="M113" s="11" t="s">
        <v>10</v>
      </c>
      <c r="X113" s="2" t="s">
        <v>545</v>
      </c>
      <c r="Y113" s="2" t="s">
        <v>546</v>
      </c>
      <c r="AA113" s="2" t="s">
        <v>549</v>
      </c>
      <c r="AB113" s="2" t="s">
        <v>550</v>
      </c>
      <c r="AD113" s="2" t="s">
        <v>551</v>
      </c>
      <c r="AE113" s="2" t="s">
        <v>552</v>
      </c>
    </row>
    <row r="114" spans="1:31" ht="11.25" customHeight="1" x14ac:dyDescent="0.35">
      <c r="A114" s="18" t="s">
        <v>100</v>
      </c>
      <c r="B114" s="7">
        <v>5</v>
      </c>
      <c r="C114" s="9" t="s">
        <v>32</v>
      </c>
      <c r="D114" s="3" t="s">
        <v>95</v>
      </c>
      <c r="E114" s="4" t="s">
        <v>96</v>
      </c>
      <c r="F114" s="3" t="s">
        <v>95</v>
      </c>
      <c r="G114" s="3" t="s">
        <v>96</v>
      </c>
      <c r="H114" s="3" t="s">
        <v>95</v>
      </c>
      <c r="I114" s="3" t="s">
        <v>96</v>
      </c>
      <c r="J114" s="15" t="s">
        <v>225</v>
      </c>
      <c r="K114" s="16">
        <v>26</v>
      </c>
      <c r="L114" s="10" t="s">
        <v>54</v>
      </c>
      <c r="M114" s="11" t="s">
        <v>10</v>
      </c>
      <c r="X114" s="2" t="s">
        <v>549</v>
      </c>
      <c r="Y114" s="2" t="s">
        <v>550</v>
      </c>
      <c r="AA114" s="2" t="s">
        <v>553</v>
      </c>
      <c r="AB114" s="2" t="s">
        <v>554</v>
      </c>
      <c r="AD114" s="2" t="s">
        <v>509</v>
      </c>
      <c r="AE114" s="2" t="s">
        <v>510</v>
      </c>
    </row>
    <row r="115" spans="1:31" ht="11.25" customHeight="1" x14ac:dyDescent="0.35">
      <c r="A115" s="18" t="s">
        <v>100</v>
      </c>
      <c r="B115" s="7">
        <v>5</v>
      </c>
      <c r="C115" s="9" t="s">
        <v>32</v>
      </c>
      <c r="D115" s="3" t="s">
        <v>95</v>
      </c>
      <c r="E115" s="4" t="s">
        <v>96</v>
      </c>
      <c r="F115" s="3" t="s">
        <v>95</v>
      </c>
      <c r="G115" s="3" t="s">
        <v>95</v>
      </c>
      <c r="H115" s="3" t="s">
        <v>96</v>
      </c>
      <c r="I115" s="3" t="s">
        <v>95</v>
      </c>
      <c r="J115" s="15" t="s">
        <v>226</v>
      </c>
      <c r="K115" s="16">
        <v>26</v>
      </c>
      <c r="L115" s="10" t="s">
        <v>54</v>
      </c>
      <c r="M115" s="11" t="s">
        <v>10</v>
      </c>
      <c r="X115" s="2" t="s">
        <v>553</v>
      </c>
      <c r="Y115" s="2" t="s">
        <v>554</v>
      </c>
      <c r="AA115" s="2" t="s">
        <v>555</v>
      </c>
      <c r="AB115" s="2" t="s">
        <v>556</v>
      </c>
      <c r="AD115" s="2" t="s">
        <v>511</v>
      </c>
      <c r="AE115" s="2" t="s">
        <v>512</v>
      </c>
    </row>
    <row r="116" spans="1:31" ht="11.25" customHeight="1" x14ac:dyDescent="0.35">
      <c r="A116" s="18" t="s">
        <v>100</v>
      </c>
      <c r="B116" s="7">
        <v>5</v>
      </c>
      <c r="C116" s="9" t="s">
        <v>32</v>
      </c>
      <c r="D116" s="3" t="s">
        <v>95</v>
      </c>
      <c r="E116" s="4" t="s">
        <v>96</v>
      </c>
      <c r="F116" s="3" t="s">
        <v>95</v>
      </c>
      <c r="G116" s="3" t="s">
        <v>95</v>
      </c>
      <c r="H116" s="3" t="s">
        <v>96</v>
      </c>
      <c r="I116" s="3" t="s">
        <v>96</v>
      </c>
      <c r="J116" s="15" t="s">
        <v>227</v>
      </c>
      <c r="K116" s="16">
        <v>26</v>
      </c>
      <c r="L116" s="10" t="s">
        <v>54</v>
      </c>
      <c r="M116" s="11" t="s">
        <v>10</v>
      </c>
      <c r="X116" s="2" t="s">
        <v>555</v>
      </c>
      <c r="Y116" s="2" t="s">
        <v>556</v>
      </c>
      <c r="AA116" s="2" t="s">
        <v>557</v>
      </c>
      <c r="AB116" s="2" t="s">
        <v>558</v>
      </c>
      <c r="AD116" s="2" t="s">
        <v>513</v>
      </c>
      <c r="AE116" s="2" t="s">
        <v>514</v>
      </c>
    </row>
    <row r="117" spans="1:31" ht="11.25" customHeight="1" x14ac:dyDescent="0.35">
      <c r="A117" s="18" t="s">
        <v>100</v>
      </c>
      <c r="B117" s="7">
        <v>5</v>
      </c>
      <c r="C117" s="9" t="s">
        <v>32</v>
      </c>
      <c r="D117" s="3" t="s">
        <v>95</v>
      </c>
      <c r="E117" s="4" t="s">
        <v>96</v>
      </c>
      <c r="F117" s="3" t="s">
        <v>95</v>
      </c>
      <c r="G117" s="3" t="s">
        <v>96</v>
      </c>
      <c r="H117" s="3" t="s">
        <v>96</v>
      </c>
      <c r="I117" s="3" t="s">
        <v>95</v>
      </c>
      <c r="J117" s="15" t="s">
        <v>228</v>
      </c>
      <c r="K117" s="16">
        <v>26</v>
      </c>
      <c r="L117" s="10" t="s">
        <v>54</v>
      </c>
      <c r="M117" s="11" t="s">
        <v>10</v>
      </c>
      <c r="X117" s="2" t="s">
        <v>557</v>
      </c>
      <c r="Y117" s="2" t="s">
        <v>558</v>
      </c>
      <c r="AA117" s="2" t="s">
        <v>559</v>
      </c>
      <c r="AB117" s="2" t="s">
        <v>560</v>
      </c>
      <c r="AD117" s="2" t="s">
        <v>515</v>
      </c>
      <c r="AE117" s="2" t="s">
        <v>516</v>
      </c>
    </row>
    <row r="118" spans="1:31" ht="11.25" customHeight="1" x14ac:dyDescent="0.35">
      <c r="A118" s="18" t="s">
        <v>100</v>
      </c>
      <c r="B118" s="7">
        <v>5</v>
      </c>
      <c r="C118" s="9" t="s">
        <v>32</v>
      </c>
      <c r="D118" s="3" t="s">
        <v>95</v>
      </c>
      <c r="E118" s="4" t="s">
        <v>96</v>
      </c>
      <c r="F118" s="3" t="s">
        <v>95</v>
      </c>
      <c r="G118" s="3" t="s">
        <v>96</v>
      </c>
      <c r="H118" s="3" t="s">
        <v>96</v>
      </c>
      <c r="I118" s="3" t="s">
        <v>96</v>
      </c>
      <c r="J118" s="15" t="s">
        <v>229</v>
      </c>
      <c r="K118" s="16">
        <v>26</v>
      </c>
      <c r="L118" s="10" t="s">
        <v>54</v>
      </c>
      <c r="M118" s="11" t="s">
        <v>10</v>
      </c>
      <c r="X118" s="2" t="s">
        <v>559</v>
      </c>
      <c r="Y118" s="2" t="s">
        <v>560</v>
      </c>
      <c r="AA118" s="2" t="s">
        <v>561</v>
      </c>
      <c r="AB118" s="2" t="s">
        <v>562</v>
      </c>
      <c r="AD118" s="2" t="s">
        <v>517</v>
      </c>
      <c r="AE118" s="2" t="s">
        <v>518</v>
      </c>
    </row>
    <row r="119" spans="1:31" ht="11.25" customHeight="1" x14ac:dyDescent="0.35">
      <c r="A119" s="18" t="s">
        <v>100</v>
      </c>
      <c r="B119" s="7">
        <v>5</v>
      </c>
      <c r="C119" s="9" t="s">
        <v>33</v>
      </c>
      <c r="D119" s="3" t="s">
        <v>95</v>
      </c>
      <c r="E119" s="3" t="s">
        <v>96</v>
      </c>
      <c r="F119" s="3" t="s">
        <v>96</v>
      </c>
      <c r="G119" s="3" t="s">
        <v>95</v>
      </c>
      <c r="H119" s="3" t="s">
        <v>95</v>
      </c>
      <c r="I119" s="3" t="s">
        <v>95</v>
      </c>
      <c r="J119" s="15" t="s">
        <v>230</v>
      </c>
      <c r="K119" s="16">
        <v>27</v>
      </c>
      <c r="L119" s="10" t="s">
        <v>54</v>
      </c>
      <c r="M119" s="11" t="s">
        <v>10</v>
      </c>
      <c r="X119" s="2" t="s">
        <v>561</v>
      </c>
      <c r="Y119" s="2" t="s">
        <v>562</v>
      </c>
      <c r="AA119" s="2" t="s">
        <v>563</v>
      </c>
      <c r="AB119" s="2" t="s">
        <v>564</v>
      </c>
      <c r="AD119" s="2" t="s">
        <v>521</v>
      </c>
      <c r="AE119" s="2" t="s">
        <v>522</v>
      </c>
    </row>
    <row r="120" spans="1:31" ht="11.25" customHeight="1" x14ac:dyDescent="0.35">
      <c r="A120" s="18" t="s">
        <v>100</v>
      </c>
      <c r="B120" s="7">
        <v>5</v>
      </c>
      <c r="C120" s="9" t="s">
        <v>33</v>
      </c>
      <c r="D120" s="3" t="s">
        <v>95</v>
      </c>
      <c r="E120" s="3" t="s">
        <v>96</v>
      </c>
      <c r="F120" s="3" t="s">
        <v>96</v>
      </c>
      <c r="G120" s="3" t="s">
        <v>95</v>
      </c>
      <c r="H120" s="3" t="s">
        <v>95</v>
      </c>
      <c r="I120" s="3" t="s">
        <v>96</v>
      </c>
      <c r="J120" s="15" t="s">
        <v>231</v>
      </c>
      <c r="K120" s="16">
        <v>27</v>
      </c>
      <c r="L120" s="10" t="s">
        <v>54</v>
      </c>
      <c r="M120" s="11" t="s">
        <v>10</v>
      </c>
      <c r="X120" s="2" t="s">
        <v>563</v>
      </c>
      <c r="Y120" s="2" t="s">
        <v>564</v>
      </c>
      <c r="AA120" s="2" t="s">
        <v>565</v>
      </c>
      <c r="AB120" s="2" t="s">
        <v>566</v>
      </c>
      <c r="AD120" s="2" t="s">
        <v>523</v>
      </c>
      <c r="AE120" s="2" t="s">
        <v>524</v>
      </c>
    </row>
    <row r="121" spans="1:31" ht="11.25" customHeight="1" x14ac:dyDescent="0.35">
      <c r="A121" s="18" t="s">
        <v>100</v>
      </c>
      <c r="B121" s="7">
        <v>5</v>
      </c>
      <c r="C121" s="9" t="s">
        <v>33</v>
      </c>
      <c r="D121" s="3" t="s">
        <v>95</v>
      </c>
      <c r="E121" s="3" t="s">
        <v>96</v>
      </c>
      <c r="F121" s="3" t="s">
        <v>96</v>
      </c>
      <c r="G121" s="3" t="s">
        <v>95</v>
      </c>
      <c r="H121" s="3" t="s">
        <v>96</v>
      </c>
      <c r="I121" s="3" t="s">
        <v>95</v>
      </c>
      <c r="J121" s="15" t="s">
        <v>232</v>
      </c>
      <c r="K121" s="16">
        <v>27</v>
      </c>
      <c r="L121" s="10" t="s">
        <v>54</v>
      </c>
      <c r="M121" s="11" t="s">
        <v>10</v>
      </c>
      <c r="X121" s="2" t="s">
        <v>565</v>
      </c>
      <c r="Y121" s="2" t="s">
        <v>566</v>
      </c>
      <c r="AA121" s="2" t="s">
        <v>567</v>
      </c>
      <c r="AB121" s="2" t="s">
        <v>568</v>
      </c>
      <c r="AD121" s="2" t="s">
        <v>527</v>
      </c>
      <c r="AE121" s="2" t="s">
        <v>528</v>
      </c>
    </row>
    <row r="122" spans="1:31" ht="11.25" customHeight="1" x14ac:dyDescent="0.35">
      <c r="A122" s="18" t="s">
        <v>100</v>
      </c>
      <c r="B122" s="7">
        <v>5</v>
      </c>
      <c r="C122" s="9" t="s">
        <v>33</v>
      </c>
      <c r="D122" s="3" t="s">
        <v>95</v>
      </c>
      <c r="E122" s="3" t="s">
        <v>96</v>
      </c>
      <c r="F122" s="3" t="s">
        <v>96</v>
      </c>
      <c r="G122" s="3" t="s">
        <v>95</v>
      </c>
      <c r="H122" s="3" t="s">
        <v>96</v>
      </c>
      <c r="I122" s="3" t="s">
        <v>96</v>
      </c>
      <c r="J122" s="15" t="s">
        <v>233</v>
      </c>
      <c r="K122" s="16">
        <v>27</v>
      </c>
      <c r="L122" s="10" t="s">
        <v>54</v>
      </c>
      <c r="M122" s="11" t="s">
        <v>10</v>
      </c>
      <c r="X122" s="2" t="s">
        <v>567</v>
      </c>
      <c r="Y122" s="2" t="s">
        <v>568</v>
      </c>
      <c r="AA122" s="2" t="s">
        <v>569</v>
      </c>
      <c r="AB122" s="2" t="s">
        <v>570</v>
      </c>
      <c r="AD122" s="2" t="s">
        <v>529</v>
      </c>
      <c r="AE122" s="2" t="s">
        <v>530</v>
      </c>
    </row>
    <row r="123" spans="1:31" ht="11.25" customHeight="1" x14ac:dyDescent="0.35">
      <c r="A123" s="18" t="s">
        <v>100</v>
      </c>
      <c r="B123" s="7">
        <v>5</v>
      </c>
      <c r="C123" s="9" t="s">
        <v>34</v>
      </c>
      <c r="D123" s="3" t="s">
        <v>95</v>
      </c>
      <c r="E123" s="4" t="s">
        <v>96</v>
      </c>
      <c r="F123" s="3" t="s">
        <v>96</v>
      </c>
      <c r="G123" s="3" t="s">
        <v>96</v>
      </c>
      <c r="H123" s="3" t="s">
        <v>96</v>
      </c>
      <c r="I123" s="3" t="s">
        <v>95</v>
      </c>
      <c r="J123" s="15" t="s">
        <v>234</v>
      </c>
      <c r="K123" s="16">
        <v>28</v>
      </c>
      <c r="L123" s="10" t="s">
        <v>54</v>
      </c>
      <c r="M123" s="11" t="s">
        <v>13</v>
      </c>
      <c r="X123" s="2" t="s">
        <v>569</v>
      </c>
      <c r="Y123" s="2" t="s">
        <v>570</v>
      </c>
      <c r="AA123" s="2" t="s">
        <v>571</v>
      </c>
      <c r="AB123" s="2" t="s">
        <v>572</v>
      </c>
      <c r="AD123" s="2" t="s">
        <v>533</v>
      </c>
      <c r="AE123" s="2" t="s">
        <v>534</v>
      </c>
    </row>
    <row r="124" spans="1:31" ht="11.25" customHeight="1" x14ac:dyDescent="0.35">
      <c r="A124" s="18" t="s">
        <v>100</v>
      </c>
      <c r="B124" s="7">
        <v>5</v>
      </c>
      <c r="C124" s="9" t="s">
        <v>34</v>
      </c>
      <c r="D124" s="3" t="s">
        <v>95</v>
      </c>
      <c r="E124" s="4" t="s">
        <v>96</v>
      </c>
      <c r="F124" s="3" t="s">
        <v>96</v>
      </c>
      <c r="G124" s="3" t="s">
        <v>96</v>
      </c>
      <c r="H124" s="3" t="s">
        <v>96</v>
      </c>
      <c r="I124" s="3" t="s">
        <v>96</v>
      </c>
      <c r="J124" s="15" t="s">
        <v>235</v>
      </c>
      <c r="K124" s="16">
        <v>28</v>
      </c>
      <c r="L124" s="10" t="s">
        <v>54</v>
      </c>
      <c r="M124" s="11" t="s">
        <v>13</v>
      </c>
      <c r="X124" s="2" t="s">
        <v>571</v>
      </c>
      <c r="Y124" s="2" t="s">
        <v>572</v>
      </c>
      <c r="AA124" s="2" t="s">
        <v>573</v>
      </c>
      <c r="AB124" s="2" t="s">
        <v>574</v>
      </c>
      <c r="AD124" s="2" t="s">
        <v>535</v>
      </c>
      <c r="AE124" s="2" t="s">
        <v>536</v>
      </c>
    </row>
    <row r="125" spans="1:31" ht="11.25" customHeight="1" x14ac:dyDescent="0.35">
      <c r="A125" s="18" t="s">
        <v>100</v>
      </c>
      <c r="B125" s="7">
        <v>5</v>
      </c>
      <c r="C125" s="9" t="s">
        <v>35</v>
      </c>
      <c r="D125" s="4" t="s">
        <v>96</v>
      </c>
      <c r="E125" s="3" t="s">
        <v>95</v>
      </c>
      <c r="F125" s="3" t="s">
        <v>95</v>
      </c>
      <c r="G125" s="3" t="s">
        <v>95</v>
      </c>
      <c r="H125" s="3" t="s">
        <v>95</v>
      </c>
      <c r="I125" s="3" t="s">
        <v>95</v>
      </c>
      <c r="J125" s="15" t="s">
        <v>236</v>
      </c>
      <c r="K125" s="16">
        <v>29</v>
      </c>
      <c r="L125" s="10" t="s">
        <v>55</v>
      </c>
      <c r="M125" s="11" t="s">
        <v>5</v>
      </c>
      <c r="X125" s="2" t="s">
        <v>573</v>
      </c>
      <c r="Y125" s="2" t="s">
        <v>574</v>
      </c>
      <c r="AA125" s="2" t="s">
        <v>575</v>
      </c>
      <c r="AB125" s="2" t="s">
        <v>576</v>
      </c>
      <c r="AD125" s="2" t="s">
        <v>537</v>
      </c>
      <c r="AE125" s="2" t="s">
        <v>538</v>
      </c>
    </row>
    <row r="126" spans="1:31" ht="11.25" customHeight="1" x14ac:dyDescent="0.35">
      <c r="A126" s="18" t="s">
        <v>100</v>
      </c>
      <c r="B126" s="7">
        <v>5</v>
      </c>
      <c r="C126" s="9" t="s">
        <v>35</v>
      </c>
      <c r="D126" s="4" t="s">
        <v>96</v>
      </c>
      <c r="E126" s="3" t="s">
        <v>95</v>
      </c>
      <c r="F126" s="3" t="s">
        <v>95</v>
      </c>
      <c r="G126" s="3" t="s">
        <v>95</v>
      </c>
      <c r="H126" s="3" t="s">
        <v>95</v>
      </c>
      <c r="I126" s="3" t="s">
        <v>96</v>
      </c>
      <c r="J126" s="15" t="s">
        <v>237</v>
      </c>
      <c r="K126" s="16">
        <v>29</v>
      </c>
      <c r="L126" s="10" t="s">
        <v>55</v>
      </c>
      <c r="M126" s="11" t="s">
        <v>5</v>
      </c>
      <c r="X126" s="2" t="s">
        <v>575</v>
      </c>
      <c r="Y126" s="2" t="s">
        <v>576</v>
      </c>
      <c r="AA126" s="2" t="s">
        <v>577</v>
      </c>
      <c r="AB126" s="2" t="s">
        <v>578</v>
      </c>
      <c r="AD126" s="2" t="s">
        <v>539</v>
      </c>
      <c r="AE126" s="2" t="s">
        <v>540</v>
      </c>
    </row>
    <row r="127" spans="1:31" ht="11.25" customHeight="1" x14ac:dyDescent="0.35">
      <c r="A127" s="18" t="s">
        <v>100</v>
      </c>
      <c r="B127" s="7">
        <v>5</v>
      </c>
      <c r="C127" s="9" t="s">
        <v>35</v>
      </c>
      <c r="D127" s="4" t="s">
        <v>96</v>
      </c>
      <c r="E127" s="3" t="s">
        <v>95</v>
      </c>
      <c r="F127" s="3" t="s">
        <v>95</v>
      </c>
      <c r="G127" s="3" t="s">
        <v>96</v>
      </c>
      <c r="H127" s="3" t="s">
        <v>95</v>
      </c>
      <c r="I127" s="3" t="s">
        <v>95</v>
      </c>
      <c r="J127" s="15" t="s">
        <v>238</v>
      </c>
      <c r="K127" s="16">
        <v>29</v>
      </c>
      <c r="L127" s="10" t="s">
        <v>55</v>
      </c>
      <c r="M127" s="11" t="s">
        <v>5</v>
      </c>
      <c r="X127" s="2" t="s">
        <v>577</v>
      </c>
      <c r="Y127" s="2" t="s">
        <v>578</v>
      </c>
      <c r="AA127" s="2" t="s">
        <v>579</v>
      </c>
      <c r="AB127" s="2" t="s">
        <v>580</v>
      </c>
      <c r="AD127" s="2" t="s">
        <v>541</v>
      </c>
      <c r="AE127" s="2" t="s">
        <v>542</v>
      </c>
    </row>
    <row r="128" spans="1:31" ht="11.25" customHeight="1" x14ac:dyDescent="0.35">
      <c r="A128" s="18" t="s">
        <v>100</v>
      </c>
      <c r="B128" s="7">
        <v>5</v>
      </c>
      <c r="C128" s="9" t="s">
        <v>35</v>
      </c>
      <c r="D128" s="4" t="s">
        <v>96</v>
      </c>
      <c r="E128" s="3" t="s">
        <v>95</v>
      </c>
      <c r="F128" s="3" t="s">
        <v>95</v>
      </c>
      <c r="G128" s="3" t="s">
        <v>96</v>
      </c>
      <c r="H128" s="3" t="s">
        <v>95</v>
      </c>
      <c r="I128" s="3" t="s">
        <v>96</v>
      </c>
      <c r="J128" s="15" t="s">
        <v>239</v>
      </c>
      <c r="K128" s="16">
        <v>29</v>
      </c>
      <c r="L128" s="10" t="s">
        <v>55</v>
      </c>
      <c r="M128" s="11" t="s">
        <v>5</v>
      </c>
      <c r="X128" s="2" t="s">
        <v>579</v>
      </c>
      <c r="Y128" s="2" t="s">
        <v>580</v>
      </c>
      <c r="AA128" s="2" t="s">
        <v>581</v>
      </c>
      <c r="AB128" s="2" t="s">
        <v>582</v>
      </c>
      <c r="AD128" s="2" t="s">
        <v>543</v>
      </c>
      <c r="AE128" s="2" t="s">
        <v>544</v>
      </c>
    </row>
    <row r="129" spans="1:31" ht="11.25" customHeight="1" x14ac:dyDescent="0.35">
      <c r="A129" s="18" t="s">
        <v>100</v>
      </c>
      <c r="B129" s="7">
        <v>5</v>
      </c>
      <c r="C129" s="9" t="s">
        <v>35</v>
      </c>
      <c r="D129" s="4" t="s">
        <v>96</v>
      </c>
      <c r="E129" s="3" t="s">
        <v>95</v>
      </c>
      <c r="F129" s="3" t="s">
        <v>95</v>
      </c>
      <c r="G129" s="3" t="s">
        <v>95</v>
      </c>
      <c r="H129" s="3" t="s">
        <v>96</v>
      </c>
      <c r="I129" s="3" t="s">
        <v>95</v>
      </c>
      <c r="J129" s="15" t="s">
        <v>240</v>
      </c>
      <c r="K129" s="16">
        <v>29</v>
      </c>
      <c r="L129" s="10" t="s">
        <v>55</v>
      </c>
      <c r="M129" s="11" t="s">
        <v>5</v>
      </c>
      <c r="X129" s="2" t="s">
        <v>581</v>
      </c>
      <c r="Y129" s="2" t="s">
        <v>582</v>
      </c>
      <c r="AA129" s="2" t="s">
        <v>583</v>
      </c>
      <c r="AB129" s="2" t="s">
        <v>584</v>
      </c>
      <c r="AD129" s="2" t="s">
        <v>545</v>
      </c>
      <c r="AE129" s="2" t="s">
        <v>546</v>
      </c>
    </row>
    <row r="130" spans="1:31" ht="11.25" customHeight="1" x14ac:dyDescent="0.35">
      <c r="A130" s="18" t="s">
        <v>100</v>
      </c>
      <c r="B130" s="7">
        <v>5</v>
      </c>
      <c r="C130" s="9" t="s">
        <v>35</v>
      </c>
      <c r="D130" s="4" t="s">
        <v>96</v>
      </c>
      <c r="E130" s="3" t="s">
        <v>95</v>
      </c>
      <c r="F130" s="3" t="s">
        <v>95</v>
      </c>
      <c r="G130" s="3" t="s">
        <v>95</v>
      </c>
      <c r="H130" s="3" t="s">
        <v>96</v>
      </c>
      <c r="I130" s="3" t="s">
        <v>96</v>
      </c>
      <c r="J130" s="15" t="s">
        <v>241</v>
      </c>
      <c r="K130" s="16">
        <v>29</v>
      </c>
      <c r="L130" s="10" t="s">
        <v>55</v>
      </c>
      <c r="M130" s="11" t="s">
        <v>5</v>
      </c>
      <c r="X130" s="2" t="s">
        <v>583</v>
      </c>
      <c r="Y130" s="2" t="s">
        <v>584</v>
      </c>
      <c r="AA130" s="2" t="s">
        <v>585</v>
      </c>
      <c r="AB130" s="2" t="s">
        <v>586</v>
      </c>
      <c r="AD130" s="2" t="s">
        <v>549</v>
      </c>
      <c r="AE130" s="2" t="s">
        <v>550</v>
      </c>
    </row>
    <row r="131" spans="1:31" ht="11.25" customHeight="1" x14ac:dyDescent="0.35">
      <c r="A131" s="18" t="s">
        <v>100</v>
      </c>
      <c r="B131" s="7">
        <v>5</v>
      </c>
      <c r="C131" s="9" t="s">
        <v>35</v>
      </c>
      <c r="D131" s="4" t="s">
        <v>96</v>
      </c>
      <c r="E131" s="3" t="s">
        <v>95</v>
      </c>
      <c r="F131" s="3" t="s">
        <v>95</v>
      </c>
      <c r="G131" s="3" t="s">
        <v>96</v>
      </c>
      <c r="H131" s="3" t="s">
        <v>96</v>
      </c>
      <c r="I131" s="3" t="s">
        <v>95</v>
      </c>
      <c r="J131" s="15" t="s">
        <v>242</v>
      </c>
      <c r="K131" s="16">
        <v>29</v>
      </c>
      <c r="L131" s="10" t="s">
        <v>55</v>
      </c>
      <c r="M131" s="11" t="s">
        <v>5</v>
      </c>
      <c r="X131" s="2" t="s">
        <v>585</v>
      </c>
      <c r="Y131" s="2" t="s">
        <v>586</v>
      </c>
      <c r="AA131" s="2" t="s">
        <v>587</v>
      </c>
      <c r="AB131" s="2" t="s">
        <v>588</v>
      </c>
      <c r="AD131" s="2" t="s">
        <v>553</v>
      </c>
      <c r="AE131" s="2" t="s">
        <v>554</v>
      </c>
    </row>
    <row r="132" spans="1:31" ht="11.25" customHeight="1" x14ac:dyDescent="0.35">
      <c r="A132" s="18" t="s">
        <v>100</v>
      </c>
      <c r="B132" s="7">
        <v>5</v>
      </c>
      <c r="C132" s="9" t="s">
        <v>35</v>
      </c>
      <c r="D132" s="4" t="s">
        <v>96</v>
      </c>
      <c r="E132" s="3" t="s">
        <v>95</v>
      </c>
      <c r="F132" s="3" t="s">
        <v>95</v>
      </c>
      <c r="G132" s="3" t="s">
        <v>96</v>
      </c>
      <c r="H132" s="3" t="s">
        <v>96</v>
      </c>
      <c r="I132" s="3" t="s">
        <v>96</v>
      </c>
      <c r="J132" s="15" t="s">
        <v>243</v>
      </c>
      <c r="K132" s="16">
        <v>29</v>
      </c>
      <c r="L132" s="10" t="s">
        <v>55</v>
      </c>
      <c r="M132" s="11" t="s">
        <v>5</v>
      </c>
      <c r="X132" s="2" t="s">
        <v>587</v>
      </c>
      <c r="Y132" s="2" t="s">
        <v>588</v>
      </c>
      <c r="AA132" s="2" t="s">
        <v>589</v>
      </c>
      <c r="AB132" s="2" t="s">
        <v>590</v>
      </c>
      <c r="AD132" s="2" t="s">
        <v>591</v>
      </c>
      <c r="AE132" s="2" t="s">
        <v>592</v>
      </c>
    </row>
    <row r="133" spans="1:31" ht="11.25" customHeight="1" x14ac:dyDescent="0.35">
      <c r="A133" s="18" t="s">
        <v>100</v>
      </c>
      <c r="B133" s="7">
        <v>5</v>
      </c>
      <c r="C133" s="9" t="s">
        <v>36</v>
      </c>
      <c r="D133" s="4" t="s">
        <v>96</v>
      </c>
      <c r="E133" s="3" t="s">
        <v>95</v>
      </c>
      <c r="F133" s="3" t="s">
        <v>96</v>
      </c>
      <c r="G133" s="3" t="s">
        <v>95</v>
      </c>
      <c r="H133" s="3" t="s">
        <v>95</v>
      </c>
      <c r="I133" s="3" t="s">
        <v>95</v>
      </c>
      <c r="J133" s="15" t="s">
        <v>244</v>
      </c>
      <c r="K133" s="16">
        <v>30</v>
      </c>
      <c r="L133" s="10" t="s">
        <v>55</v>
      </c>
      <c r="M133" s="11" t="s">
        <v>5</v>
      </c>
      <c r="X133" s="2" t="s">
        <v>589</v>
      </c>
      <c r="Y133" s="2" t="s">
        <v>590</v>
      </c>
      <c r="AA133" s="2" t="s">
        <v>593</v>
      </c>
      <c r="AB133" s="2" t="s">
        <v>594</v>
      </c>
      <c r="AD133" s="2" t="s">
        <v>555</v>
      </c>
      <c r="AE133" s="2" t="s">
        <v>556</v>
      </c>
    </row>
    <row r="134" spans="1:31" ht="11.25" customHeight="1" x14ac:dyDescent="0.35">
      <c r="A134" s="18" t="s">
        <v>100</v>
      </c>
      <c r="B134" s="7">
        <v>5</v>
      </c>
      <c r="C134" s="9" t="s">
        <v>36</v>
      </c>
      <c r="D134" s="4" t="s">
        <v>96</v>
      </c>
      <c r="E134" s="3" t="s">
        <v>95</v>
      </c>
      <c r="F134" s="3" t="s">
        <v>96</v>
      </c>
      <c r="G134" s="3" t="s">
        <v>95</v>
      </c>
      <c r="H134" s="3" t="s">
        <v>95</v>
      </c>
      <c r="I134" s="3" t="s">
        <v>96</v>
      </c>
      <c r="J134" s="15" t="s">
        <v>245</v>
      </c>
      <c r="K134" s="16">
        <v>30</v>
      </c>
      <c r="L134" s="10" t="s">
        <v>55</v>
      </c>
      <c r="M134" s="11" t="s">
        <v>5</v>
      </c>
      <c r="X134" s="2" t="s">
        <v>593</v>
      </c>
      <c r="Y134" s="2" t="s">
        <v>594</v>
      </c>
      <c r="AA134" s="2" t="s">
        <v>595</v>
      </c>
      <c r="AB134" s="2" t="s">
        <v>596</v>
      </c>
      <c r="AD134" s="2" t="s">
        <v>557</v>
      </c>
      <c r="AE134" s="2" t="s">
        <v>558</v>
      </c>
    </row>
    <row r="135" spans="1:31" ht="11.25" customHeight="1" x14ac:dyDescent="0.35">
      <c r="A135" s="18" t="s">
        <v>100</v>
      </c>
      <c r="B135" s="7">
        <v>5</v>
      </c>
      <c r="C135" s="9" t="s">
        <v>36</v>
      </c>
      <c r="D135" s="4" t="s">
        <v>96</v>
      </c>
      <c r="E135" s="3" t="s">
        <v>95</v>
      </c>
      <c r="F135" s="3" t="s">
        <v>96</v>
      </c>
      <c r="G135" s="3" t="s">
        <v>95</v>
      </c>
      <c r="H135" s="3" t="s">
        <v>96</v>
      </c>
      <c r="I135" s="3" t="s">
        <v>95</v>
      </c>
      <c r="J135" s="15" t="s">
        <v>246</v>
      </c>
      <c r="K135" s="16">
        <v>30</v>
      </c>
      <c r="L135" s="10" t="s">
        <v>55</v>
      </c>
      <c r="M135" s="11" t="s">
        <v>5</v>
      </c>
      <c r="X135" s="2" t="s">
        <v>595</v>
      </c>
      <c r="Y135" s="2" t="s">
        <v>596</v>
      </c>
      <c r="AA135" s="2" t="s">
        <v>597</v>
      </c>
      <c r="AB135" s="2" t="s">
        <v>598</v>
      </c>
      <c r="AD135" s="2" t="s">
        <v>559</v>
      </c>
      <c r="AE135" s="2" t="s">
        <v>560</v>
      </c>
    </row>
    <row r="136" spans="1:31" ht="11.25" customHeight="1" x14ac:dyDescent="0.35">
      <c r="A136" s="18" t="s">
        <v>100</v>
      </c>
      <c r="B136" s="7">
        <v>5</v>
      </c>
      <c r="C136" s="9" t="s">
        <v>36</v>
      </c>
      <c r="D136" s="4" t="s">
        <v>96</v>
      </c>
      <c r="E136" s="3" t="s">
        <v>95</v>
      </c>
      <c r="F136" s="3" t="s">
        <v>96</v>
      </c>
      <c r="G136" s="3" t="s">
        <v>95</v>
      </c>
      <c r="H136" s="3" t="s">
        <v>96</v>
      </c>
      <c r="I136" s="3" t="s">
        <v>96</v>
      </c>
      <c r="J136" s="15" t="s">
        <v>247</v>
      </c>
      <c r="K136" s="16">
        <v>30</v>
      </c>
      <c r="L136" s="10" t="s">
        <v>55</v>
      </c>
      <c r="M136" s="11" t="s">
        <v>5</v>
      </c>
      <c r="X136" s="2" t="s">
        <v>597</v>
      </c>
      <c r="Y136" s="2" t="s">
        <v>598</v>
      </c>
      <c r="AA136" s="2" t="s">
        <v>599</v>
      </c>
      <c r="AB136" s="2" t="s">
        <v>600</v>
      </c>
      <c r="AD136" s="2" t="s">
        <v>601</v>
      </c>
      <c r="AE136" s="2" t="s">
        <v>602</v>
      </c>
    </row>
    <row r="137" spans="1:31" ht="11.25" customHeight="1" x14ac:dyDescent="0.35">
      <c r="A137" s="18" t="s">
        <v>100</v>
      </c>
      <c r="B137" s="7">
        <v>5</v>
      </c>
      <c r="C137" s="9" t="s">
        <v>37</v>
      </c>
      <c r="D137" s="4" t="s">
        <v>96</v>
      </c>
      <c r="E137" s="3" t="s">
        <v>95</v>
      </c>
      <c r="F137" s="3" t="s">
        <v>96</v>
      </c>
      <c r="G137" s="3" t="s">
        <v>96</v>
      </c>
      <c r="H137" s="3" t="s">
        <v>96</v>
      </c>
      <c r="I137" s="3" t="s">
        <v>95</v>
      </c>
      <c r="J137" s="15" t="s">
        <v>248</v>
      </c>
      <c r="K137" s="16">
        <v>31</v>
      </c>
      <c r="L137" s="10" t="s">
        <v>55</v>
      </c>
      <c r="M137" s="11" t="s">
        <v>8</v>
      </c>
      <c r="X137" s="2" t="s">
        <v>599</v>
      </c>
      <c r="Y137" s="2" t="s">
        <v>600</v>
      </c>
      <c r="AA137" s="2" t="s">
        <v>603</v>
      </c>
      <c r="AB137" s="2" t="s">
        <v>604</v>
      </c>
      <c r="AD137" s="2" t="s">
        <v>605</v>
      </c>
      <c r="AE137" s="2" t="s">
        <v>606</v>
      </c>
    </row>
    <row r="138" spans="1:31" ht="11.25" customHeight="1" x14ac:dyDescent="0.35">
      <c r="A138" s="18" t="s">
        <v>100</v>
      </c>
      <c r="B138" s="7">
        <v>5</v>
      </c>
      <c r="C138" s="9" t="s">
        <v>37</v>
      </c>
      <c r="D138" s="4" t="s">
        <v>96</v>
      </c>
      <c r="E138" s="3" t="s">
        <v>95</v>
      </c>
      <c r="F138" s="3" t="s">
        <v>96</v>
      </c>
      <c r="G138" s="3" t="s">
        <v>96</v>
      </c>
      <c r="H138" s="3" t="s">
        <v>96</v>
      </c>
      <c r="I138" s="3" t="s">
        <v>96</v>
      </c>
      <c r="J138" s="15" t="s">
        <v>249</v>
      </c>
      <c r="K138" s="16">
        <v>31</v>
      </c>
      <c r="L138" s="10" t="s">
        <v>55</v>
      </c>
      <c r="M138" s="11" t="s">
        <v>8</v>
      </c>
      <c r="X138" s="2" t="s">
        <v>603</v>
      </c>
      <c r="Y138" s="2" t="s">
        <v>604</v>
      </c>
      <c r="AA138" s="2" t="s">
        <v>607</v>
      </c>
      <c r="AB138" s="2" t="s">
        <v>608</v>
      </c>
      <c r="AD138" s="2" t="s">
        <v>609</v>
      </c>
      <c r="AE138" s="2" t="s">
        <v>610</v>
      </c>
    </row>
    <row r="139" spans="1:31" ht="11.25" customHeight="1" x14ac:dyDescent="0.35">
      <c r="A139" s="18" t="s">
        <v>100</v>
      </c>
      <c r="B139" s="7">
        <v>5</v>
      </c>
      <c r="C139" s="9" t="s">
        <v>38</v>
      </c>
      <c r="D139" s="3" t="s">
        <v>96</v>
      </c>
      <c r="E139" s="3" t="s">
        <v>96</v>
      </c>
      <c r="F139" s="3" t="s">
        <v>95</v>
      </c>
      <c r="G139" s="3" t="s">
        <v>95</v>
      </c>
      <c r="H139" s="3" t="s">
        <v>95</v>
      </c>
      <c r="I139" s="3" t="s">
        <v>95</v>
      </c>
      <c r="J139" s="15" t="s">
        <v>250</v>
      </c>
      <c r="K139" s="16">
        <v>32</v>
      </c>
      <c r="L139" s="10" t="s">
        <v>55</v>
      </c>
      <c r="M139" s="11" t="s">
        <v>10</v>
      </c>
      <c r="X139" s="2" t="s">
        <v>607</v>
      </c>
      <c r="Y139" s="2" t="s">
        <v>608</v>
      </c>
      <c r="AA139" s="2" t="s">
        <v>611</v>
      </c>
      <c r="AB139" s="2" t="s">
        <v>612</v>
      </c>
      <c r="AD139" s="2" t="s">
        <v>561</v>
      </c>
      <c r="AE139" s="2" t="s">
        <v>562</v>
      </c>
    </row>
    <row r="140" spans="1:31" ht="11.25" customHeight="1" x14ac:dyDescent="0.35">
      <c r="A140" s="18" t="s">
        <v>100</v>
      </c>
      <c r="B140" s="7">
        <v>5</v>
      </c>
      <c r="C140" s="9" t="s">
        <v>38</v>
      </c>
      <c r="D140" s="3" t="s">
        <v>96</v>
      </c>
      <c r="E140" s="3" t="s">
        <v>96</v>
      </c>
      <c r="F140" s="3" t="s">
        <v>95</v>
      </c>
      <c r="G140" s="3" t="s">
        <v>95</v>
      </c>
      <c r="H140" s="3" t="s">
        <v>95</v>
      </c>
      <c r="I140" s="3" t="s">
        <v>96</v>
      </c>
      <c r="J140" s="15" t="s">
        <v>251</v>
      </c>
      <c r="K140" s="16">
        <v>32</v>
      </c>
      <c r="L140" s="10" t="s">
        <v>55</v>
      </c>
      <c r="M140" s="11" t="s">
        <v>10</v>
      </c>
      <c r="X140" s="2" t="s">
        <v>611</v>
      </c>
      <c r="Y140" s="2" t="s">
        <v>612</v>
      </c>
      <c r="AA140" s="2" t="s">
        <v>613</v>
      </c>
      <c r="AB140" s="2" t="s">
        <v>614</v>
      </c>
      <c r="AD140" s="2" t="s">
        <v>563</v>
      </c>
      <c r="AE140" s="2" t="s">
        <v>564</v>
      </c>
    </row>
    <row r="141" spans="1:31" ht="11.25" customHeight="1" x14ac:dyDescent="0.35">
      <c r="A141" s="18" t="s">
        <v>100</v>
      </c>
      <c r="B141" s="7">
        <v>5</v>
      </c>
      <c r="C141" s="9" t="s">
        <v>38</v>
      </c>
      <c r="D141" s="3" t="s">
        <v>96</v>
      </c>
      <c r="E141" s="3" t="s">
        <v>96</v>
      </c>
      <c r="F141" s="3" t="s">
        <v>95</v>
      </c>
      <c r="G141" s="3" t="s">
        <v>96</v>
      </c>
      <c r="H141" s="3" t="s">
        <v>95</v>
      </c>
      <c r="I141" s="3" t="s">
        <v>95</v>
      </c>
      <c r="J141" s="15" t="s">
        <v>252</v>
      </c>
      <c r="K141" s="16">
        <v>32</v>
      </c>
      <c r="L141" s="10" t="s">
        <v>55</v>
      </c>
      <c r="M141" s="11" t="s">
        <v>10</v>
      </c>
      <c r="X141" s="2" t="s">
        <v>613</v>
      </c>
      <c r="Y141" s="2" t="s">
        <v>614</v>
      </c>
      <c r="AA141" s="2" t="s">
        <v>615</v>
      </c>
      <c r="AB141" s="2" t="s">
        <v>616</v>
      </c>
      <c r="AD141" s="2" t="s">
        <v>565</v>
      </c>
      <c r="AE141" s="2" t="s">
        <v>566</v>
      </c>
    </row>
    <row r="142" spans="1:31" ht="11.25" customHeight="1" x14ac:dyDescent="0.35">
      <c r="A142" s="18" t="s">
        <v>100</v>
      </c>
      <c r="B142" s="7">
        <v>5</v>
      </c>
      <c r="C142" s="9" t="s">
        <v>38</v>
      </c>
      <c r="D142" s="3" t="s">
        <v>96</v>
      </c>
      <c r="E142" s="3" t="s">
        <v>96</v>
      </c>
      <c r="F142" s="3" t="s">
        <v>95</v>
      </c>
      <c r="G142" s="3" t="s">
        <v>96</v>
      </c>
      <c r="H142" s="3" t="s">
        <v>95</v>
      </c>
      <c r="I142" s="3" t="s">
        <v>96</v>
      </c>
      <c r="J142" s="15" t="s">
        <v>253</v>
      </c>
      <c r="K142" s="16">
        <v>32</v>
      </c>
      <c r="L142" s="10" t="s">
        <v>55</v>
      </c>
      <c r="M142" s="11" t="s">
        <v>10</v>
      </c>
      <c r="X142" s="2" t="s">
        <v>615</v>
      </c>
      <c r="Y142" s="2" t="s">
        <v>616</v>
      </c>
      <c r="AA142" s="2" t="s">
        <v>617</v>
      </c>
      <c r="AB142" s="2" t="s">
        <v>618</v>
      </c>
      <c r="AD142" s="2" t="s">
        <v>567</v>
      </c>
      <c r="AE142" s="2" t="s">
        <v>568</v>
      </c>
    </row>
    <row r="143" spans="1:31" ht="11.25" customHeight="1" x14ac:dyDescent="0.35">
      <c r="A143" s="18" t="s">
        <v>100</v>
      </c>
      <c r="B143" s="7">
        <v>5</v>
      </c>
      <c r="C143" s="9" t="s">
        <v>38</v>
      </c>
      <c r="D143" s="3" t="s">
        <v>96</v>
      </c>
      <c r="E143" s="3" t="s">
        <v>96</v>
      </c>
      <c r="F143" s="3" t="s">
        <v>95</v>
      </c>
      <c r="G143" s="3" t="s">
        <v>95</v>
      </c>
      <c r="H143" s="3" t="s">
        <v>96</v>
      </c>
      <c r="I143" s="3" t="s">
        <v>95</v>
      </c>
      <c r="J143" s="15" t="s">
        <v>254</v>
      </c>
      <c r="K143" s="16">
        <v>32</v>
      </c>
      <c r="L143" s="10" t="s">
        <v>55</v>
      </c>
      <c r="M143" s="11" t="s">
        <v>10</v>
      </c>
      <c r="X143" s="2" t="s">
        <v>617</v>
      </c>
      <c r="Y143" s="2" t="s">
        <v>618</v>
      </c>
      <c r="AA143" s="2" t="s">
        <v>619</v>
      </c>
      <c r="AB143" s="2" t="s">
        <v>620</v>
      </c>
      <c r="AD143" s="2" t="s">
        <v>569</v>
      </c>
      <c r="AE143" s="2" t="s">
        <v>570</v>
      </c>
    </row>
    <row r="144" spans="1:31" ht="11.25" customHeight="1" x14ac:dyDescent="0.35">
      <c r="A144" s="18" t="s">
        <v>100</v>
      </c>
      <c r="B144" s="7">
        <v>5</v>
      </c>
      <c r="C144" s="9" t="s">
        <v>38</v>
      </c>
      <c r="D144" s="3" t="s">
        <v>96</v>
      </c>
      <c r="E144" s="3" t="s">
        <v>96</v>
      </c>
      <c r="F144" s="3" t="s">
        <v>95</v>
      </c>
      <c r="G144" s="3" t="s">
        <v>95</v>
      </c>
      <c r="H144" s="3" t="s">
        <v>96</v>
      </c>
      <c r="I144" s="3" t="s">
        <v>96</v>
      </c>
      <c r="J144" s="15" t="s">
        <v>255</v>
      </c>
      <c r="K144" s="16">
        <v>32</v>
      </c>
      <c r="L144" s="10" t="s">
        <v>55</v>
      </c>
      <c r="M144" s="11" t="s">
        <v>10</v>
      </c>
      <c r="X144" s="2" t="s">
        <v>619</v>
      </c>
      <c r="Y144" s="2" t="s">
        <v>620</v>
      </c>
      <c r="AA144" s="2" t="s">
        <v>621</v>
      </c>
      <c r="AB144" s="2" t="s">
        <v>622</v>
      </c>
      <c r="AD144" s="2" t="s">
        <v>571</v>
      </c>
      <c r="AE144" s="2" t="s">
        <v>572</v>
      </c>
    </row>
    <row r="145" spans="1:31" ht="11.25" customHeight="1" x14ac:dyDescent="0.35">
      <c r="A145" s="18" t="s">
        <v>100</v>
      </c>
      <c r="B145" s="7">
        <v>5</v>
      </c>
      <c r="C145" s="9" t="s">
        <v>38</v>
      </c>
      <c r="D145" s="3" t="s">
        <v>96</v>
      </c>
      <c r="E145" s="3" t="s">
        <v>96</v>
      </c>
      <c r="F145" s="3" t="s">
        <v>95</v>
      </c>
      <c r="G145" s="3" t="s">
        <v>96</v>
      </c>
      <c r="H145" s="3" t="s">
        <v>96</v>
      </c>
      <c r="I145" s="3" t="s">
        <v>95</v>
      </c>
      <c r="J145" s="15" t="s">
        <v>256</v>
      </c>
      <c r="K145" s="16">
        <v>32</v>
      </c>
      <c r="L145" s="10" t="s">
        <v>55</v>
      </c>
      <c r="M145" s="11" t="s">
        <v>10</v>
      </c>
      <c r="X145" s="2" t="s">
        <v>621</v>
      </c>
      <c r="Y145" s="2" t="s">
        <v>622</v>
      </c>
      <c r="AA145" s="2" t="s">
        <v>623</v>
      </c>
      <c r="AB145" s="2" t="s">
        <v>624</v>
      </c>
      <c r="AD145" s="2" t="s">
        <v>573</v>
      </c>
      <c r="AE145" s="2" t="s">
        <v>574</v>
      </c>
    </row>
    <row r="146" spans="1:31" ht="11.25" customHeight="1" x14ac:dyDescent="0.35">
      <c r="A146" s="18" t="s">
        <v>100</v>
      </c>
      <c r="B146" s="7">
        <v>5</v>
      </c>
      <c r="C146" s="9" t="s">
        <v>38</v>
      </c>
      <c r="D146" s="3" t="s">
        <v>96</v>
      </c>
      <c r="E146" s="3" t="s">
        <v>96</v>
      </c>
      <c r="F146" s="3" t="s">
        <v>95</v>
      </c>
      <c r="G146" s="3" t="s">
        <v>96</v>
      </c>
      <c r="H146" s="3" t="s">
        <v>96</v>
      </c>
      <c r="I146" s="3" t="s">
        <v>96</v>
      </c>
      <c r="J146" s="15" t="s">
        <v>257</v>
      </c>
      <c r="K146" s="16">
        <v>32</v>
      </c>
      <c r="L146" s="10" t="s">
        <v>55</v>
      </c>
      <c r="M146" s="11" t="s">
        <v>10</v>
      </c>
      <c r="X146" s="2" t="s">
        <v>623</v>
      </c>
      <c r="Y146" s="2" t="s">
        <v>624</v>
      </c>
      <c r="AA146" s="2" t="s">
        <v>625</v>
      </c>
      <c r="AB146" s="2" t="s">
        <v>626</v>
      </c>
      <c r="AD146" s="2" t="s">
        <v>575</v>
      </c>
      <c r="AE146" s="2" t="s">
        <v>576</v>
      </c>
    </row>
    <row r="147" spans="1:31" ht="11.25" customHeight="1" x14ac:dyDescent="0.35">
      <c r="A147" s="18" t="s">
        <v>100</v>
      </c>
      <c r="B147" s="7">
        <v>5</v>
      </c>
      <c r="C147" s="9" t="s">
        <v>39</v>
      </c>
      <c r="D147" s="3" t="s">
        <v>96</v>
      </c>
      <c r="E147" s="3" t="s">
        <v>96</v>
      </c>
      <c r="F147" s="3" t="s">
        <v>96</v>
      </c>
      <c r="G147" s="3" t="s">
        <v>95</v>
      </c>
      <c r="H147" s="3" t="s">
        <v>95</v>
      </c>
      <c r="I147" s="3" t="s">
        <v>95</v>
      </c>
      <c r="J147" s="15" t="s">
        <v>258</v>
      </c>
      <c r="K147" s="16">
        <v>33</v>
      </c>
      <c r="L147" s="10" t="s">
        <v>55</v>
      </c>
      <c r="M147" s="11" t="s">
        <v>10</v>
      </c>
      <c r="X147" s="2" t="s">
        <v>625</v>
      </c>
      <c r="Y147" s="2" t="s">
        <v>626</v>
      </c>
      <c r="AA147" s="2" t="s">
        <v>627</v>
      </c>
      <c r="AB147" s="2" t="s">
        <v>628</v>
      </c>
      <c r="AD147" s="2" t="s">
        <v>577</v>
      </c>
      <c r="AE147" s="2" t="s">
        <v>578</v>
      </c>
    </row>
    <row r="148" spans="1:31" ht="11.25" customHeight="1" x14ac:dyDescent="0.35">
      <c r="A148" s="18" t="s">
        <v>100</v>
      </c>
      <c r="B148" s="7">
        <v>5</v>
      </c>
      <c r="C148" s="9" t="s">
        <v>39</v>
      </c>
      <c r="D148" s="3" t="s">
        <v>96</v>
      </c>
      <c r="E148" s="3" t="s">
        <v>96</v>
      </c>
      <c r="F148" s="3" t="s">
        <v>96</v>
      </c>
      <c r="G148" s="3" t="s">
        <v>95</v>
      </c>
      <c r="H148" s="3" t="s">
        <v>95</v>
      </c>
      <c r="I148" s="3" t="s">
        <v>96</v>
      </c>
      <c r="J148" s="15" t="s">
        <v>259</v>
      </c>
      <c r="K148" s="16">
        <v>33</v>
      </c>
      <c r="L148" s="10" t="s">
        <v>55</v>
      </c>
      <c r="M148" s="11" t="s">
        <v>10</v>
      </c>
      <c r="X148" s="2" t="s">
        <v>627</v>
      </c>
      <c r="Y148" s="2" t="s">
        <v>628</v>
      </c>
      <c r="AA148" s="2" t="s">
        <v>629</v>
      </c>
      <c r="AB148" s="2" t="s">
        <v>630</v>
      </c>
      <c r="AD148" s="2" t="s">
        <v>579</v>
      </c>
      <c r="AE148" s="2" t="s">
        <v>580</v>
      </c>
    </row>
    <row r="149" spans="1:31" ht="11.25" customHeight="1" x14ac:dyDescent="0.35">
      <c r="A149" s="18" t="s">
        <v>100</v>
      </c>
      <c r="B149" s="7">
        <v>5</v>
      </c>
      <c r="C149" s="9" t="s">
        <v>39</v>
      </c>
      <c r="D149" s="3" t="s">
        <v>96</v>
      </c>
      <c r="E149" s="3" t="s">
        <v>96</v>
      </c>
      <c r="F149" s="3" t="s">
        <v>96</v>
      </c>
      <c r="G149" s="3" t="s">
        <v>95</v>
      </c>
      <c r="H149" s="3" t="s">
        <v>96</v>
      </c>
      <c r="I149" s="3" t="s">
        <v>95</v>
      </c>
      <c r="J149" s="15" t="s">
        <v>260</v>
      </c>
      <c r="K149" s="16">
        <v>33</v>
      </c>
      <c r="L149" s="10" t="s">
        <v>55</v>
      </c>
      <c r="M149" s="11" t="s">
        <v>10</v>
      </c>
      <c r="X149" s="2" t="s">
        <v>629</v>
      </c>
      <c r="Y149" s="2" t="s">
        <v>630</v>
      </c>
      <c r="AA149" s="2" t="s">
        <v>631</v>
      </c>
      <c r="AB149" s="2" t="s">
        <v>632</v>
      </c>
      <c r="AD149" s="2" t="s">
        <v>581</v>
      </c>
      <c r="AE149" s="2" t="s">
        <v>582</v>
      </c>
    </row>
    <row r="150" spans="1:31" ht="11.25" customHeight="1" x14ac:dyDescent="0.35">
      <c r="A150" s="18" t="s">
        <v>100</v>
      </c>
      <c r="B150" s="7">
        <v>5</v>
      </c>
      <c r="C150" s="9" t="s">
        <v>39</v>
      </c>
      <c r="D150" s="3" t="s">
        <v>96</v>
      </c>
      <c r="E150" s="3" t="s">
        <v>96</v>
      </c>
      <c r="F150" s="3" t="s">
        <v>96</v>
      </c>
      <c r="G150" s="3" t="s">
        <v>95</v>
      </c>
      <c r="H150" s="3" t="s">
        <v>96</v>
      </c>
      <c r="I150" s="3" t="s">
        <v>96</v>
      </c>
      <c r="J150" s="15" t="s">
        <v>261</v>
      </c>
      <c r="K150" s="16">
        <v>33</v>
      </c>
      <c r="L150" s="10" t="s">
        <v>55</v>
      </c>
      <c r="M150" s="11" t="s">
        <v>10</v>
      </c>
      <c r="X150" s="2" t="s">
        <v>631</v>
      </c>
      <c r="Y150" s="2" t="s">
        <v>632</v>
      </c>
      <c r="AA150" s="2" t="s">
        <v>633</v>
      </c>
      <c r="AB150" s="2" t="s">
        <v>634</v>
      </c>
      <c r="AD150" s="2" t="s">
        <v>583</v>
      </c>
      <c r="AE150" s="2" t="s">
        <v>584</v>
      </c>
    </row>
    <row r="151" spans="1:31" ht="11.25" customHeight="1" x14ac:dyDescent="0.35">
      <c r="A151" s="18" t="s">
        <v>100</v>
      </c>
      <c r="B151" s="7">
        <v>5</v>
      </c>
      <c r="C151" s="9" t="s">
        <v>40</v>
      </c>
      <c r="D151" s="3" t="s">
        <v>96</v>
      </c>
      <c r="E151" s="3" t="s">
        <v>96</v>
      </c>
      <c r="F151" s="3" t="s">
        <v>96</v>
      </c>
      <c r="G151" s="3" t="s">
        <v>96</v>
      </c>
      <c r="H151" s="3" t="s">
        <v>96</v>
      </c>
      <c r="I151" s="3" t="s">
        <v>95</v>
      </c>
      <c r="J151" s="15" t="s">
        <v>262</v>
      </c>
      <c r="K151" s="16">
        <v>34</v>
      </c>
      <c r="L151" s="10" t="s">
        <v>55</v>
      </c>
      <c r="M151" s="11" t="s">
        <v>13</v>
      </c>
      <c r="X151" s="2" t="s">
        <v>633</v>
      </c>
      <c r="Y151" s="2" t="s">
        <v>634</v>
      </c>
      <c r="AA151" s="2" t="s">
        <v>635</v>
      </c>
      <c r="AB151" s="2" t="s">
        <v>636</v>
      </c>
      <c r="AD151" s="2" t="s">
        <v>585</v>
      </c>
      <c r="AE151" s="2" t="s">
        <v>586</v>
      </c>
    </row>
    <row r="152" spans="1:31" ht="11.25" customHeight="1" x14ac:dyDescent="0.35">
      <c r="A152" s="18" t="s">
        <v>100</v>
      </c>
      <c r="B152" s="7">
        <v>5</v>
      </c>
      <c r="C152" s="9" t="s">
        <v>40</v>
      </c>
      <c r="D152" s="3" t="s">
        <v>96</v>
      </c>
      <c r="E152" s="3" t="s">
        <v>96</v>
      </c>
      <c r="F152" s="3" t="s">
        <v>96</v>
      </c>
      <c r="G152" s="3" t="s">
        <v>96</v>
      </c>
      <c r="H152" s="3" t="s">
        <v>96</v>
      </c>
      <c r="I152" s="3" t="s">
        <v>96</v>
      </c>
      <c r="J152" s="15" t="s">
        <v>263</v>
      </c>
      <c r="K152" s="16">
        <v>34</v>
      </c>
      <c r="L152" s="10" t="s">
        <v>55</v>
      </c>
      <c r="M152" s="11" t="s">
        <v>13</v>
      </c>
      <c r="X152" s="2" t="s">
        <v>635</v>
      </c>
      <c r="Y152" s="2" t="s">
        <v>636</v>
      </c>
      <c r="AA152" s="2" t="s">
        <v>637</v>
      </c>
      <c r="AB152" s="2" t="s">
        <v>638</v>
      </c>
      <c r="AD152" s="2" t="s">
        <v>587</v>
      </c>
      <c r="AE152" s="2" t="s">
        <v>588</v>
      </c>
    </row>
    <row r="153" spans="1:31" ht="11.25" customHeight="1" x14ac:dyDescent="0.35">
      <c r="A153" s="18" t="s">
        <v>101</v>
      </c>
      <c r="B153" s="7">
        <v>6</v>
      </c>
      <c r="C153" s="9" t="s">
        <v>41</v>
      </c>
      <c r="D153" s="3" t="s">
        <v>96</v>
      </c>
      <c r="E153" s="3" t="s">
        <v>95</v>
      </c>
      <c r="F153" s="3" t="s">
        <v>96</v>
      </c>
      <c r="G153" s="3" t="s">
        <v>95</v>
      </c>
      <c r="H153" s="3" t="s">
        <v>95</v>
      </c>
      <c r="I153" s="3" t="s">
        <v>96</v>
      </c>
      <c r="J153" s="15" t="s">
        <v>264</v>
      </c>
      <c r="K153" s="16">
        <v>35</v>
      </c>
      <c r="L153" s="10" t="s">
        <v>54</v>
      </c>
      <c r="M153" s="11" t="s">
        <v>5</v>
      </c>
      <c r="X153" s="2" t="s">
        <v>637</v>
      </c>
      <c r="Y153" s="2" t="s">
        <v>638</v>
      </c>
      <c r="AA153" s="2" t="s">
        <v>639</v>
      </c>
      <c r="AB153" s="2" t="s">
        <v>640</v>
      </c>
      <c r="AD153" s="2" t="s">
        <v>589</v>
      </c>
      <c r="AE153" s="2" t="s">
        <v>590</v>
      </c>
    </row>
    <row r="154" spans="1:31" ht="11.25" customHeight="1" x14ac:dyDescent="0.35">
      <c r="A154" s="18" t="s">
        <v>101</v>
      </c>
      <c r="B154" s="7">
        <v>6</v>
      </c>
      <c r="C154" s="9" t="s">
        <v>42</v>
      </c>
      <c r="D154" s="3" t="s">
        <v>95</v>
      </c>
      <c r="E154" s="4" t="s">
        <v>96</v>
      </c>
      <c r="F154" s="3" t="s">
        <v>96</v>
      </c>
      <c r="G154" s="3" t="s">
        <v>95</v>
      </c>
      <c r="H154" s="3" t="s">
        <v>95</v>
      </c>
      <c r="I154" s="4" t="s">
        <v>96</v>
      </c>
      <c r="J154" s="15" t="s">
        <v>265</v>
      </c>
      <c r="K154" s="16">
        <v>36</v>
      </c>
      <c r="L154" s="10" t="s">
        <v>54</v>
      </c>
      <c r="M154" s="11" t="s">
        <v>10</v>
      </c>
      <c r="X154" s="2" t="s">
        <v>639</v>
      </c>
      <c r="Y154" s="2" t="s">
        <v>640</v>
      </c>
      <c r="AA154" s="2" t="s">
        <v>641</v>
      </c>
      <c r="AB154" s="2" t="s">
        <v>642</v>
      </c>
      <c r="AD154" s="2" t="s">
        <v>593</v>
      </c>
      <c r="AE154" s="2" t="s">
        <v>594</v>
      </c>
    </row>
    <row r="155" spans="1:31" ht="11.25" customHeight="1" x14ac:dyDescent="0.35">
      <c r="A155" s="18" t="s">
        <v>101</v>
      </c>
      <c r="B155" s="7">
        <v>6</v>
      </c>
      <c r="C155" s="9" t="s">
        <v>42</v>
      </c>
      <c r="D155" s="3" t="s">
        <v>96</v>
      </c>
      <c r="E155" s="4" t="s">
        <v>96</v>
      </c>
      <c r="F155" s="3" t="s">
        <v>96</v>
      </c>
      <c r="G155" s="3" t="s">
        <v>95</v>
      </c>
      <c r="H155" s="3" t="s">
        <v>95</v>
      </c>
      <c r="I155" s="4" t="s">
        <v>96</v>
      </c>
      <c r="J155" s="15" t="s">
        <v>266</v>
      </c>
      <c r="K155" s="16">
        <v>36</v>
      </c>
      <c r="L155" s="10" t="s">
        <v>54</v>
      </c>
      <c r="M155" s="11" t="s">
        <v>10</v>
      </c>
      <c r="X155" s="2" t="s">
        <v>641</v>
      </c>
      <c r="Y155" s="2" t="s">
        <v>642</v>
      </c>
      <c r="AA155" s="2" t="s">
        <v>643</v>
      </c>
      <c r="AB155" s="2" t="s">
        <v>644</v>
      </c>
      <c r="AD155" s="2" t="s">
        <v>595</v>
      </c>
      <c r="AE155" s="2" t="s">
        <v>596</v>
      </c>
    </row>
    <row r="156" spans="1:31" ht="11.25" customHeight="1" x14ac:dyDescent="0.35">
      <c r="A156" s="18" t="s">
        <v>102</v>
      </c>
      <c r="B156" s="7">
        <v>7</v>
      </c>
      <c r="C156" s="9" t="s">
        <v>45</v>
      </c>
      <c r="D156" s="4" t="s">
        <v>95</v>
      </c>
      <c r="E156" s="4" t="s">
        <v>96</v>
      </c>
      <c r="F156" s="3" t="s">
        <v>96</v>
      </c>
      <c r="G156" s="3" t="s">
        <v>95</v>
      </c>
      <c r="H156" s="3" t="s">
        <v>95</v>
      </c>
      <c r="I156" s="3" t="s">
        <v>95</v>
      </c>
      <c r="J156" s="15" t="s">
        <v>267</v>
      </c>
      <c r="K156" s="16">
        <v>37</v>
      </c>
      <c r="L156" s="10" t="s">
        <v>54</v>
      </c>
      <c r="M156" s="11" t="s">
        <v>10</v>
      </c>
      <c r="X156" s="2" t="s">
        <v>643</v>
      </c>
      <c r="Y156" s="2" t="s">
        <v>644</v>
      </c>
      <c r="AA156" s="2" t="s">
        <v>645</v>
      </c>
      <c r="AB156" s="2" t="s">
        <v>646</v>
      </c>
      <c r="AD156" s="2" t="s">
        <v>647</v>
      </c>
      <c r="AE156" s="2" t="s">
        <v>648</v>
      </c>
    </row>
    <row r="157" spans="1:31" ht="11.25" customHeight="1" x14ac:dyDescent="0.35">
      <c r="A157" s="18" t="s">
        <v>102</v>
      </c>
      <c r="B157" s="7">
        <v>7</v>
      </c>
      <c r="C157" s="9" t="s">
        <v>45</v>
      </c>
      <c r="D157" s="4" t="s">
        <v>95</v>
      </c>
      <c r="E157" s="4" t="s">
        <v>96</v>
      </c>
      <c r="F157" s="3" t="s">
        <v>96</v>
      </c>
      <c r="G157" s="3" t="s">
        <v>95</v>
      </c>
      <c r="H157" s="3" t="s">
        <v>95</v>
      </c>
      <c r="I157" s="3" t="s">
        <v>96</v>
      </c>
      <c r="J157" s="15" t="s">
        <v>268</v>
      </c>
      <c r="K157" s="16">
        <v>37</v>
      </c>
      <c r="L157" s="10" t="s">
        <v>54</v>
      </c>
      <c r="M157" s="11" t="s">
        <v>10</v>
      </c>
      <c r="X157" s="2" t="s">
        <v>645</v>
      </c>
      <c r="Y157" s="2" t="s">
        <v>646</v>
      </c>
      <c r="AA157" s="2" t="s">
        <v>649</v>
      </c>
      <c r="AB157" s="2" t="s">
        <v>650</v>
      </c>
      <c r="AD157" s="2" t="s">
        <v>597</v>
      </c>
      <c r="AE157" s="2" t="s">
        <v>598</v>
      </c>
    </row>
    <row r="158" spans="1:31" ht="11.25" customHeight="1" x14ac:dyDescent="0.35">
      <c r="A158" s="18" t="s">
        <v>103</v>
      </c>
      <c r="B158" s="7">
        <v>8</v>
      </c>
      <c r="C158" s="9" t="s">
        <v>46</v>
      </c>
      <c r="D158" s="4" t="s">
        <v>96</v>
      </c>
      <c r="E158" s="4" t="s">
        <v>95</v>
      </c>
      <c r="F158" s="3" t="s">
        <v>96</v>
      </c>
      <c r="G158" s="3" t="s">
        <v>95</v>
      </c>
      <c r="H158" s="3" t="s">
        <v>95</v>
      </c>
      <c r="I158" s="3" t="s">
        <v>96</v>
      </c>
      <c r="J158" s="15" t="s">
        <v>269</v>
      </c>
      <c r="K158" s="16">
        <v>38</v>
      </c>
      <c r="L158" s="10" t="s">
        <v>56</v>
      </c>
      <c r="M158" s="11" t="s">
        <v>5</v>
      </c>
      <c r="X158" s="2" t="s">
        <v>649</v>
      </c>
      <c r="Y158" s="2" t="s">
        <v>650</v>
      </c>
      <c r="AA158" s="2" t="s">
        <v>651</v>
      </c>
      <c r="AB158" s="2" t="s">
        <v>652</v>
      </c>
      <c r="AD158" s="2" t="s">
        <v>599</v>
      </c>
      <c r="AE158" s="2" t="s">
        <v>600</v>
      </c>
    </row>
    <row r="159" spans="1:31" ht="11.25" customHeight="1" x14ac:dyDescent="0.35">
      <c r="A159" s="18" t="s">
        <v>103</v>
      </c>
      <c r="B159" s="7">
        <v>8</v>
      </c>
      <c r="C159" s="9" t="s">
        <v>47</v>
      </c>
      <c r="D159" s="4" t="s">
        <v>96</v>
      </c>
      <c r="E159" s="4" t="s">
        <v>96</v>
      </c>
      <c r="F159" s="3" t="s">
        <v>96</v>
      </c>
      <c r="G159" s="3" t="s">
        <v>95</v>
      </c>
      <c r="H159" s="3" t="s">
        <v>95</v>
      </c>
      <c r="I159" s="3" t="s">
        <v>96</v>
      </c>
      <c r="J159" s="15" t="s">
        <v>270</v>
      </c>
      <c r="K159" s="16">
        <v>39</v>
      </c>
      <c r="L159" s="10" t="s">
        <v>56</v>
      </c>
      <c r="M159" s="11" t="s">
        <v>10</v>
      </c>
      <c r="X159" s="2" t="s">
        <v>651</v>
      </c>
      <c r="Y159" s="2" t="s">
        <v>652</v>
      </c>
      <c r="AA159" s="2" t="s">
        <v>653</v>
      </c>
      <c r="AB159" s="2" t="s">
        <v>654</v>
      </c>
      <c r="AD159" s="2" t="s">
        <v>603</v>
      </c>
      <c r="AE159" s="2" t="s">
        <v>604</v>
      </c>
    </row>
    <row r="160" spans="1:31" ht="11.25" customHeight="1" x14ac:dyDescent="0.35">
      <c r="A160" s="18" t="s">
        <v>103</v>
      </c>
      <c r="B160" s="7">
        <v>8</v>
      </c>
      <c r="C160" s="9" t="s">
        <v>48</v>
      </c>
      <c r="D160" s="3" t="s">
        <v>95</v>
      </c>
      <c r="E160" s="4" t="s">
        <v>96</v>
      </c>
      <c r="F160" s="3" t="s">
        <v>96</v>
      </c>
      <c r="G160" s="3" t="s">
        <v>95</v>
      </c>
      <c r="H160" s="3" t="s">
        <v>95</v>
      </c>
      <c r="I160" s="3" t="s">
        <v>95</v>
      </c>
      <c r="J160" s="15" t="s">
        <v>271</v>
      </c>
      <c r="K160" s="16">
        <v>40</v>
      </c>
      <c r="L160" s="10" t="s">
        <v>54</v>
      </c>
      <c r="M160" s="11" t="s">
        <v>10</v>
      </c>
      <c r="X160" s="2" t="s">
        <v>653</v>
      </c>
      <c r="Y160" s="2" t="s">
        <v>654</v>
      </c>
      <c r="AA160" s="2" t="s">
        <v>655</v>
      </c>
      <c r="AB160" s="2" t="s">
        <v>656</v>
      </c>
      <c r="AD160" s="2" t="s">
        <v>607</v>
      </c>
      <c r="AE160" s="2" t="s">
        <v>608</v>
      </c>
    </row>
    <row r="161" spans="1:31" ht="11.25" customHeight="1" x14ac:dyDescent="0.35">
      <c r="A161" s="18" t="s">
        <v>103</v>
      </c>
      <c r="B161" s="7">
        <v>8</v>
      </c>
      <c r="C161" s="9" t="s">
        <v>48</v>
      </c>
      <c r="D161" s="3" t="s">
        <v>95</v>
      </c>
      <c r="E161" s="4" t="s">
        <v>96</v>
      </c>
      <c r="F161" s="3" t="s">
        <v>96</v>
      </c>
      <c r="G161" s="3" t="s">
        <v>95</v>
      </c>
      <c r="H161" s="3" t="s">
        <v>95</v>
      </c>
      <c r="I161" s="3" t="s">
        <v>96</v>
      </c>
      <c r="J161" s="15" t="s">
        <v>272</v>
      </c>
      <c r="K161" s="16">
        <v>40</v>
      </c>
      <c r="L161" s="10" t="s">
        <v>54</v>
      </c>
      <c r="M161" s="11" t="s">
        <v>10</v>
      </c>
      <c r="X161" s="2" t="s">
        <v>655</v>
      </c>
      <c r="Y161" s="2" t="s">
        <v>656</v>
      </c>
      <c r="AA161" s="2" t="s">
        <v>657</v>
      </c>
      <c r="AB161" s="2" t="s">
        <v>658</v>
      </c>
      <c r="AD161" s="2" t="s">
        <v>611</v>
      </c>
      <c r="AE161" s="2" t="s">
        <v>612</v>
      </c>
    </row>
    <row r="162" spans="1:31" ht="11.25" customHeight="1" x14ac:dyDescent="0.35">
      <c r="A162" s="18" t="s">
        <v>103</v>
      </c>
      <c r="B162" s="7">
        <v>8</v>
      </c>
      <c r="C162" s="9" t="s">
        <v>49</v>
      </c>
      <c r="D162" s="4" t="s">
        <v>96</v>
      </c>
      <c r="E162" s="4" t="s">
        <v>95</v>
      </c>
      <c r="F162" s="3" t="s">
        <v>96</v>
      </c>
      <c r="G162" s="3" t="s">
        <v>95</v>
      </c>
      <c r="H162" s="3" t="s">
        <v>95</v>
      </c>
      <c r="I162" s="3" t="s">
        <v>95</v>
      </c>
      <c r="J162" s="15" t="s">
        <v>273</v>
      </c>
      <c r="K162" s="16">
        <v>41</v>
      </c>
      <c r="L162" s="10" t="s">
        <v>55</v>
      </c>
      <c r="M162" s="11" t="s">
        <v>5</v>
      </c>
      <c r="X162" s="2" t="s">
        <v>657</v>
      </c>
      <c r="Y162" s="2" t="s">
        <v>658</v>
      </c>
      <c r="AA162" s="2" t="s">
        <v>659</v>
      </c>
      <c r="AB162" s="2" t="s">
        <v>660</v>
      </c>
      <c r="AD162" s="2" t="s">
        <v>613</v>
      </c>
      <c r="AE162" s="2" t="s">
        <v>614</v>
      </c>
    </row>
    <row r="163" spans="1:31" ht="11.25" customHeight="1" x14ac:dyDescent="0.35">
      <c r="A163" s="18" t="s">
        <v>103</v>
      </c>
      <c r="B163" s="7">
        <v>8</v>
      </c>
      <c r="C163" s="9" t="s">
        <v>50</v>
      </c>
      <c r="D163" s="4" t="s">
        <v>96</v>
      </c>
      <c r="E163" s="4" t="s">
        <v>96</v>
      </c>
      <c r="F163" s="3" t="s">
        <v>96</v>
      </c>
      <c r="G163" s="3" t="s">
        <v>95</v>
      </c>
      <c r="H163" s="3" t="s">
        <v>95</v>
      </c>
      <c r="I163" s="3" t="s">
        <v>95</v>
      </c>
      <c r="J163" s="15" t="s">
        <v>274</v>
      </c>
      <c r="K163" s="16">
        <v>42</v>
      </c>
      <c r="L163" s="10" t="s">
        <v>55</v>
      </c>
      <c r="M163" s="11" t="s">
        <v>10</v>
      </c>
      <c r="X163" s="2" t="s">
        <v>659</v>
      </c>
      <c r="Y163" s="2" t="s">
        <v>660</v>
      </c>
      <c r="AA163" s="2" t="s">
        <v>661</v>
      </c>
      <c r="AB163" s="2" t="s">
        <v>662</v>
      </c>
      <c r="AD163" s="2" t="s">
        <v>615</v>
      </c>
      <c r="AE163" s="2" t="s">
        <v>616</v>
      </c>
    </row>
    <row r="164" spans="1:31" ht="11.25" customHeight="1" x14ac:dyDescent="0.35">
      <c r="A164" s="18" t="s">
        <v>104</v>
      </c>
      <c r="B164" s="7">
        <v>9</v>
      </c>
      <c r="C164" s="9" t="s">
        <v>51</v>
      </c>
      <c r="D164" s="3" t="s">
        <v>95</v>
      </c>
      <c r="E164" s="4" t="s">
        <v>96</v>
      </c>
      <c r="F164" s="3" t="s">
        <v>96</v>
      </c>
      <c r="G164" s="3" t="s">
        <v>95</v>
      </c>
      <c r="H164" s="3" t="s">
        <v>95</v>
      </c>
      <c r="I164" s="3" t="s">
        <v>95</v>
      </c>
      <c r="J164" s="15" t="s">
        <v>275</v>
      </c>
      <c r="K164" s="16">
        <v>43</v>
      </c>
      <c r="L164" s="10" t="s">
        <v>54</v>
      </c>
      <c r="M164" s="11" t="s">
        <v>10</v>
      </c>
      <c r="X164" s="2" t="s">
        <v>661</v>
      </c>
      <c r="Y164" s="2" t="s">
        <v>662</v>
      </c>
      <c r="AA164" s="2" t="s">
        <v>663</v>
      </c>
      <c r="AB164" s="2" t="s">
        <v>664</v>
      </c>
      <c r="AD164" s="2" t="s">
        <v>617</v>
      </c>
      <c r="AE164" s="2" t="s">
        <v>618</v>
      </c>
    </row>
    <row r="165" spans="1:31" ht="11.25" customHeight="1" x14ac:dyDescent="0.35">
      <c r="A165" s="18" t="s">
        <v>104</v>
      </c>
      <c r="B165" s="7">
        <v>9</v>
      </c>
      <c r="C165" s="9" t="s">
        <v>51</v>
      </c>
      <c r="D165" s="3" t="s">
        <v>95</v>
      </c>
      <c r="E165" s="4" t="s">
        <v>96</v>
      </c>
      <c r="F165" s="3" t="s">
        <v>96</v>
      </c>
      <c r="G165" s="3" t="s">
        <v>95</v>
      </c>
      <c r="H165" s="3" t="s">
        <v>95</v>
      </c>
      <c r="I165" s="3" t="s">
        <v>96</v>
      </c>
      <c r="J165" s="15" t="s">
        <v>276</v>
      </c>
      <c r="K165" s="16">
        <v>43</v>
      </c>
      <c r="L165" s="10" t="s">
        <v>54</v>
      </c>
      <c r="M165" s="11" t="s">
        <v>10</v>
      </c>
      <c r="X165" s="2" t="s">
        <v>663</v>
      </c>
      <c r="Y165" s="2" t="s">
        <v>664</v>
      </c>
      <c r="AA165" s="2" t="s">
        <v>665</v>
      </c>
      <c r="AB165" s="2" t="s">
        <v>666</v>
      </c>
      <c r="AD165" s="2" t="s">
        <v>619</v>
      </c>
      <c r="AE165" s="2" t="s">
        <v>620</v>
      </c>
    </row>
    <row r="166" spans="1:31" ht="11.25" customHeight="1" x14ac:dyDescent="0.35">
      <c r="A166" s="18" t="s">
        <v>104</v>
      </c>
      <c r="B166" s="7">
        <v>9</v>
      </c>
      <c r="C166" s="9" t="s">
        <v>52</v>
      </c>
      <c r="D166" s="4" t="s">
        <v>96</v>
      </c>
      <c r="E166" s="3" t="s">
        <v>95</v>
      </c>
      <c r="F166" s="3" t="s">
        <v>96</v>
      </c>
      <c r="G166" s="3" t="s">
        <v>95</v>
      </c>
      <c r="H166" s="3" t="s">
        <v>95</v>
      </c>
      <c r="I166" s="3" t="s">
        <v>95</v>
      </c>
      <c r="J166" s="15" t="s">
        <v>277</v>
      </c>
      <c r="K166" s="16">
        <v>44</v>
      </c>
      <c r="L166" s="10" t="s">
        <v>55</v>
      </c>
      <c r="M166" s="11" t="s">
        <v>5</v>
      </c>
      <c r="X166" s="2" t="s">
        <v>665</v>
      </c>
      <c r="Y166" s="2" t="s">
        <v>666</v>
      </c>
      <c r="AA166" s="2" t="s">
        <v>667</v>
      </c>
      <c r="AB166" s="2" t="s">
        <v>668</v>
      </c>
      <c r="AD166" s="2" t="s">
        <v>621</v>
      </c>
      <c r="AE166" s="2" t="s">
        <v>622</v>
      </c>
    </row>
    <row r="167" spans="1:31" ht="11.25" customHeight="1" x14ac:dyDescent="0.35">
      <c r="A167" s="18" t="s">
        <v>104</v>
      </c>
      <c r="B167" s="7">
        <v>9</v>
      </c>
      <c r="C167" s="9" t="s">
        <v>52</v>
      </c>
      <c r="D167" s="4" t="s">
        <v>96</v>
      </c>
      <c r="E167" s="3" t="s">
        <v>95</v>
      </c>
      <c r="F167" s="3" t="s">
        <v>96</v>
      </c>
      <c r="G167" s="3" t="s">
        <v>95</v>
      </c>
      <c r="H167" s="3" t="s">
        <v>95</v>
      </c>
      <c r="I167" s="3" t="s">
        <v>96</v>
      </c>
      <c r="J167" s="15" t="s">
        <v>278</v>
      </c>
      <c r="K167" s="16">
        <v>44</v>
      </c>
      <c r="L167" s="10" t="s">
        <v>55</v>
      </c>
      <c r="M167" s="11" t="s">
        <v>5</v>
      </c>
      <c r="X167" s="2" t="s">
        <v>667</v>
      </c>
      <c r="Y167" s="2" t="s">
        <v>668</v>
      </c>
      <c r="AA167" s="2" t="s">
        <v>669</v>
      </c>
      <c r="AB167" s="2" t="s">
        <v>670</v>
      </c>
      <c r="AD167" s="2" t="s">
        <v>623</v>
      </c>
      <c r="AE167" s="2" t="s">
        <v>624</v>
      </c>
    </row>
    <row r="168" spans="1:31" ht="11.25" customHeight="1" x14ac:dyDescent="0.35">
      <c r="A168" s="18" t="s">
        <v>104</v>
      </c>
      <c r="B168" s="7">
        <v>9</v>
      </c>
      <c r="C168" s="9" t="s">
        <v>53</v>
      </c>
      <c r="D168" s="3" t="s">
        <v>96</v>
      </c>
      <c r="E168" s="3" t="s">
        <v>96</v>
      </c>
      <c r="F168" s="3" t="s">
        <v>96</v>
      </c>
      <c r="G168" s="3" t="s">
        <v>95</v>
      </c>
      <c r="H168" s="3" t="s">
        <v>95</v>
      </c>
      <c r="I168" s="3" t="s">
        <v>95</v>
      </c>
      <c r="J168" s="15" t="s">
        <v>279</v>
      </c>
      <c r="K168" s="16">
        <v>45</v>
      </c>
      <c r="L168" s="10" t="s">
        <v>55</v>
      </c>
      <c r="M168" s="11" t="s">
        <v>10</v>
      </c>
      <c r="X168" s="2" t="s">
        <v>669</v>
      </c>
      <c r="Y168" s="2" t="s">
        <v>670</v>
      </c>
      <c r="AA168" s="2" t="s">
        <v>671</v>
      </c>
      <c r="AB168" s="2" t="s">
        <v>672</v>
      </c>
      <c r="AD168" s="2" t="s">
        <v>625</v>
      </c>
      <c r="AE168" s="2" t="s">
        <v>626</v>
      </c>
    </row>
    <row r="169" spans="1:31" ht="11.25" customHeight="1" x14ac:dyDescent="0.35">
      <c r="A169" s="18" t="s">
        <v>104</v>
      </c>
      <c r="B169" s="7">
        <v>9</v>
      </c>
      <c r="C169" s="9" t="s">
        <v>53</v>
      </c>
      <c r="D169" s="3" t="s">
        <v>96</v>
      </c>
      <c r="E169" s="3" t="s">
        <v>96</v>
      </c>
      <c r="F169" s="3" t="s">
        <v>96</v>
      </c>
      <c r="G169" s="3" t="s">
        <v>95</v>
      </c>
      <c r="H169" s="3" t="s">
        <v>95</v>
      </c>
      <c r="I169" s="3" t="s">
        <v>96</v>
      </c>
      <c r="J169" s="15" t="s">
        <v>280</v>
      </c>
      <c r="K169" s="16">
        <v>45</v>
      </c>
      <c r="L169" s="10" t="s">
        <v>55</v>
      </c>
      <c r="M169" s="11" t="s">
        <v>10</v>
      </c>
      <c r="X169" s="2" t="s">
        <v>671</v>
      </c>
      <c r="Y169" s="2" t="s">
        <v>672</v>
      </c>
      <c r="AA169" s="2" t="s">
        <v>673</v>
      </c>
      <c r="AB169" s="2" t="s">
        <v>674</v>
      </c>
      <c r="AD169" s="2" t="s">
        <v>675</v>
      </c>
      <c r="AE169" s="2" t="s">
        <v>676</v>
      </c>
    </row>
    <row r="170" spans="1:31" ht="11.25" customHeight="1" x14ac:dyDescent="0.35">
      <c r="X170" s="2" t="s">
        <v>673</v>
      </c>
      <c r="Y170" s="2" t="s">
        <v>674</v>
      </c>
      <c r="AA170" s="2" t="s">
        <v>677</v>
      </c>
      <c r="AB170" s="2" t="s">
        <v>678</v>
      </c>
      <c r="AD170" s="2" t="s">
        <v>679</v>
      </c>
      <c r="AE170" s="2" t="s">
        <v>680</v>
      </c>
    </row>
    <row r="171" spans="1:31" ht="11.25" customHeight="1" x14ac:dyDescent="0.35">
      <c r="X171" s="2" t="s">
        <v>677</v>
      </c>
      <c r="Y171" s="2" t="s">
        <v>678</v>
      </c>
      <c r="AA171" s="2" t="s">
        <v>681</v>
      </c>
      <c r="AB171" s="2" t="s">
        <v>682</v>
      </c>
      <c r="AD171" s="2" t="s">
        <v>627</v>
      </c>
      <c r="AE171" s="2" t="s">
        <v>628</v>
      </c>
    </row>
    <row r="172" spans="1:31" ht="11.25" customHeight="1" x14ac:dyDescent="0.35">
      <c r="A172" s="8"/>
      <c r="B172" s="7">
        <v>6</v>
      </c>
      <c r="C172" s="9" t="s">
        <v>43</v>
      </c>
      <c r="D172" s="3" t="s">
        <v>1</v>
      </c>
      <c r="E172" s="3" t="s">
        <v>1</v>
      </c>
      <c r="F172" s="3" t="s">
        <v>1</v>
      </c>
      <c r="G172" s="3" t="s">
        <v>2</v>
      </c>
      <c r="H172" s="3"/>
      <c r="I172" s="12" t="s">
        <v>1</v>
      </c>
      <c r="L172" s="10" t="s">
        <v>44</v>
      </c>
      <c r="M172" s="11" t="s">
        <v>44</v>
      </c>
      <c r="X172" s="2" t="s">
        <v>681</v>
      </c>
      <c r="Y172" s="2" t="s">
        <v>682</v>
      </c>
      <c r="AA172" s="2" t="s">
        <v>683</v>
      </c>
      <c r="AB172" s="2" t="s">
        <v>684</v>
      </c>
      <c r="AD172" s="2" t="s">
        <v>629</v>
      </c>
      <c r="AE172" s="2" t="s">
        <v>630</v>
      </c>
    </row>
    <row r="173" spans="1:31" ht="11.25" customHeight="1" x14ac:dyDescent="0.35">
      <c r="A173" s="8"/>
      <c r="B173" s="7">
        <v>7</v>
      </c>
      <c r="C173" s="9" t="s">
        <v>43</v>
      </c>
      <c r="D173" s="3" t="s">
        <v>1</v>
      </c>
      <c r="E173" s="3" t="s">
        <v>1</v>
      </c>
      <c r="F173" s="3" t="s">
        <v>1</v>
      </c>
      <c r="G173" s="3" t="s">
        <v>2</v>
      </c>
      <c r="H173" s="3"/>
      <c r="I173" s="12" t="s">
        <v>1</v>
      </c>
      <c r="L173" s="10" t="s">
        <v>44</v>
      </c>
      <c r="M173" s="11" t="s">
        <v>44</v>
      </c>
      <c r="X173" s="2" t="s">
        <v>683</v>
      </c>
      <c r="Y173" s="2" t="s">
        <v>684</v>
      </c>
      <c r="AA173" s="2" t="s">
        <v>685</v>
      </c>
      <c r="AB173" s="2" t="s">
        <v>686</v>
      </c>
      <c r="AD173" s="2" t="s">
        <v>631</v>
      </c>
      <c r="AE173" s="2" t="s">
        <v>632</v>
      </c>
    </row>
    <row r="174" spans="1:31" ht="11.25" customHeight="1" x14ac:dyDescent="0.35">
      <c r="A174" s="8"/>
      <c r="B174" s="7">
        <v>8</v>
      </c>
      <c r="C174" s="9" t="s">
        <v>43</v>
      </c>
      <c r="D174" s="3" t="s">
        <v>1</v>
      </c>
      <c r="E174" s="3" t="s">
        <v>1</v>
      </c>
      <c r="F174" s="3" t="s">
        <v>1</v>
      </c>
      <c r="G174" s="3" t="s">
        <v>2</v>
      </c>
      <c r="H174" s="3"/>
      <c r="I174" s="12" t="s">
        <v>1</v>
      </c>
      <c r="L174" s="10" t="s">
        <v>44</v>
      </c>
      <c r="M174" s="11" t="s">
        <v>44</v>
      </c>
      <c r="X174" s="2" t="s">
        <v>685</v>
      </c>
      <c r="Y174" s="2" t="s">
        <v>686</v>
      </c>
      <c r="AA174" s="2" t="s">
        <v>687</v>
      </c>
      <c r="AB174" s="2" t="s">
        <v>688</v>
      </c>
      <c r="AD174" s="2" t="s">
        <v>633</v>
      </c>
      <c r="AE174" s="2" t="s">
        <v>634</v>
      </c>
    </row>
    <row r="175" spans="1:31" ht="11.25" customHeight="1" x14ac:dyDescent="0.35">
      <c r="A175" s="8"/>
      <c r="B175" s="7">
        <v>9</v>
      </c>
      <c r="C175" s="9" t="s">
        <v>43</v>
      </c>
      <c r="D175" s="3" t="s">
        <v>1</v>
      </c>
      <c r="E175" s="3" t="s">
        <v>1</v>
      </c>
      <c r="F175" s="3" t="s">
        <v>1</v>
      </c>
      <c r="G175" s="3" t="s">
        <v>2</v>
      </c>
      <c r="H175" s="3"/>
      <c r="I175" s="12" t="s">
        <v>1</v>
      </c>
      <c r="L175" s="10" t="s">
        <v>44</v>
      </c>
      <c r="M175" s="11" t="s">
        <v>44</v>
      </c>
      <c r="X175" s="2" t="s">
        <v>687</v>
      </c>
      <c r="Y175" s="2" t="s">
        <v>688</v>
      </c>
      <c r="AA175" s="2" t="s">
        <v>689</v>
      </c>
      <c r="AB175" s="2" t="s">
        <v>690</v>
      </c>
      <c r="AD175" s="2" t="s">
        <v>635</v>
      </c>
      <c r="AE175" s="2" t="s">
        <v>636</v>
      </c>
    </row>
    <row r="176" spans="1:31" ht="11.25" customHeight="1" x14ac:dyDescent="0.35">
      <c r="X176" s="2" t="s">
        <v>689</v>
      </c>
      <c r="Y176" s="2" t="s">
        <v>690</v>
      </c>
      <c r="AA176" s="2" t="s">
        <v>691</v>
      </c>
      <c r="AB176" s="2" t="s">
        <v>692</v>
      </c>
      <c r="AD176" s="2" t="s">
        <v>637</v>
      </c>
      <c r="AE176" s="2" t="s">
        <v>638</v>
      </c>
    </row>
    <row r="177" spans="24:31" ht="11.25" customHeight="1" x14ac:dyDescent="0.35">
      <c r="X177" s="2" t="s">
        <v>691</v>
      </c>
      <c r="Y177" s="2" t="s">
        <v>692</v>
      </c>
      <c r="AA177" s="2" t="s">
        <v>693</v>
      </c>
      <c r="AB177" s="2" t="s">
        <v>694</v>
      </c>
      <c r="AD177" s="2" t="s">
        <v>639</v>
      </c>
      <c r="AE177" s="2" t="s">
        <v>640</v>
      </c>
    </row>
    <row r="178" spans="24:31" ht="11.25" customHeight="1" x14ac:dyDescent="0.35">
      <c r="X178" s="2" t="s">
        <v>693</v>
      </c>
      <c r="Y178" s="2" t="s">
        <v>694</v>
      </c>
      <c r="AA178" s="2" t="s">
        <v>695</v>
      </c>
      <c r="AB178" s="2" t="s">
        <v>696</v>
      </c>
      <c r="AD178" s="2" t="s">
        <v>641</v>
      </c>
      <c r="AE178" s="2" t="s">
        <v>642</v>
      </c>
    </row>
    <row r="179" spans="24:31" ht="11.25" customHeight="1" x14ac:dyDescent="0.35">
      <c r="X179" s="2" t="s">
        <v>695</v>
      </c>
      <c r="Y179" s="2" t="s">
        <v>696</v>
      </c>
      <c r="AA179" s="2" t="s">
        <v>697</v>
      </c>
      <c r="AB179" s="2" t="s">
        <v>698</v>
      </c>
      <c r="AD179" s="2" t="s">
        <v>643</v>
      </c>
      <c r="AE179" s="2" t="s">
        <v>644</v>
      </c>
    </row>
    <row r="180" spans="24:31" ht="11.25" customHeight="1" x14ac:dyDescent="0.35">
      <c r="X180" s="2" t="s">
        <v>697</v>
      </c>
      <c r="Y180" s="2" t="s">
        <v>698</v>
      </c>
      <c r="AA180" s="2" t="s">
        <v>699</v>
      </c>
      <c r="AB180" s="2" t="s">
        <v>700</v>
      </c>
      <c r="AD180" s="2" t="s">
        <v>645</v>
      </c>
      <c r="AE180" s="2" t="s">
        <v>646</v>
      </c>
    </row>
    <row r="181" spans="24:31" ht="11.25" customHeight="1" x14ac:dyDescent="0.35">
      <c r="X181" s="2" t="s">
        <v>699</v>
      </c>
      <c r="Y181" s="2" t="s">
        <v>700</v>
      </c>
      <c r="AA181" s="2" t="s">
        <v>701</v>
      </c>
      <c r="AB181" s="2" t="s">
        <v>702</v>
      </c>
      <c r="AD181" s="2" t="s">
        <v>649</v>
      </c>
      <c r="AE181" s="2" t="s">
        <v>650</v>
      </c>
    </row>
    <row r="182" spans="24:31" ht="11.25" customHeight="1" x14ac:dyDescent="0.35">
      <c r="X182" s="2" t="s">
        <v>701</v>
      </c>
      <c r="Y182" s="2" t="s">
        <v>702</v>
      </c>
      <c r="AA182" s="2" t="s">
        <v>703</v>
      </c>
      <c r="AB182" s="2" t="s">
        <v>704</v>
      </c>
      <c r="AD182" s="2" t="s">
        <v>705</v>
      </c>
      <c r="AE182" s="2" t="s">
        <v>706</v>
      </c>
    </row>
    <row r="183" spans="24:31" ht="11.25" customHeight="1" x14ac:dyDescent="0.35">
      <c r="X183" s="2" t="s">
        <v>703</v>
      </c>
      <c r="Y183" s="2" t="s">
        <v>704</v>
      </c>
      <c r="AA183" s="2" t="s">
        <v>707</v>
      </c>
      <c r="AB183" s="2" t="s">
        <v>708</v>
      </c>
      <c r="AD183" s="2" t="s">
        <v>651</v>
      </c>
      <c r="AE183" s="2" t="s">
        <v>652</v>
      </c>
    </row>
    <row r="184" spans="24:31" ht="11.25" customHeight="1" x14ac:dyDescent="0.35">
      <c r="X184" s="2" t="s">
        <v>707</v>
      </c>
      <c r="Y184" s="2" t="s">
        <v>708</v>
      </c>
      <c r="AA184" s="2" t="s">
        <v>709</v>
      </c>
      <c r="AB184" s="2" t="s">
        <v>710</v>
      </c>
      <c r="AD184" s="2" t="s">
        <v>653</v>
      </c>
      <c r="AE184" s="2" t="s">
        <v>654</v>
      </c>
    </row>
    <row r="185" spans="24:31" ht="11.25" customHeight="1" x14ac:dyDescent="0.35">
      <c r="X185" s="2" t="s">
        <v>709</v>
      </c>
      <c r="Y185" s="2" t="s">
        <v>710</v>
      </c>
      <c r="AA185" s="2" t="s">
        <v>711</v>
      </c>
      <c r="AB185" s="2" t="s">
        <v>712</v>
      </c>
      <c r="AD185" s="2" t="s">
        <v>655</v>
      </c>
      <c r="AE185" s="2" t="s">
        <v>656</v>
      </c>
    </row>
    <row r="186" spans="24:31" ht="11.25" customHeight="1" x14ac:dyDescent="0.35">
      <c r="X186" s="2" t="s">
        <v>711</v>
      </c>
      <c r="Y186" s="2" t="s">
        <v>712</v>
      </c>
      <c r="AA186" s="2" t="s">
        <v>713</v>
      </c>
      <c r="AB186" s="2" t="s">
        <v>714</v>
      </c>
      <c r="AD186" s="2" t="s">
        <v>657</v>
      </c>
      <c r="AE186" s="2" t="s">
        <v>658</v>
      </c>
    </row>
    <row r="187" spans="24:31" ht="11.25" customHeight="1" x14ac:dyDescent="0.35">
      <c r="X187" s="2" t="s">
        <v>713</v>
      </c>
      <c r="Y187" s="2" t="s">
        <v>714</v>
      </c>
      <c r="AA187" s="2" t="s">
        <v>715</v>
      </c>
      <c r="AB187" s="2" t="s">
        <v>716</v>
      </c>
      <c r="AD187" s="2" t="s">
        <v>717</v>
      </c>
      <c r="AE187" s="2" t="s">
        <v>718</v>
      </c>
    </row>
    <row r="188" spans="24:31" ht="11.25" customHeight="1" x14ac:dyDescent="0.35">
      <c r="X188" s="2" t="s">
        <v>715</v>
      </c>
      <c r="Y188" s="2" t="s">
        <v>716</v>
      </c>
      <c r="AA188" s="2" t="s">
        <v>719</v>
      </c>
      <c r="AB188" s="2" t="s">
        <v>720</v>
      </c>
      <c r="AD188" s="2" t="s">
        <v>659</v>
      </c>
      <c r="AE188" s="2" t="s">
        <v>660</v>
      </c>
    </row>
    <row r="189" spans="24:31" ht="11.25" customHeight="1" x14ac:dyDescent="0.35">
      <c r="X189" s="2" t="s">
        <v>719</v>
      </c>
      <c r="Y189" s="2" t="s">
        <v>720</v>
      </c>
      <c r="AA189" s="2" t="s">
        <v>721</v>
      </c>
      <c r="AB189" s="2" t="s">
        <v>722</v>
      </c>
      <c r="AD189" s="2" t="s">
        <v>661</v>
      </c>
      <c r="AE189" s="2" t="s">
        <v>662</v>
      </c>
    </row>
    <row r="190" spans="24:31" ht="11.25" customHeight="1" x14ac:dyDescent="0.35">
      <c r="X190" s="2" t="s">
        <v>721</v>
      </c>
      <c r="Y190" s="2" t="s">
        <v>722</v>
      </c>
      <c r="AA190" s="2" t="s">
        <v>723</v>
      </c>
      <c r="AB190" s="2" t="s">
        <v>724</v>
      </c>
      <c r="AD190" s="2" t="s">
        <v>663</v>
      </c>
      <c r="AE190" s="2" t="s">
        <v>664</v>
      </c>
    </row>
    <row r="191" spans="24:31" ht="11.25" customHeight="1" x14ac:dyDescent="0.35">
      <c r="X191" s="2" t="s">
        <v>723</v>
      </c>
      <c r="Y191" s="2" t="s">
        <v>724</v>
      </c>
      <c r="AA191" s="2" t="s">
        <v>725</v>
      </c>
      <c r="AB191" s="2" t="s">
        <v>726</v>
      </c>
      <c r="AD191" s="2" t="s">
        <v>665</v>
      </c>
      <c r="AE191" s="2" t="s">
        <v>666</v>
      </c>
    </row>
    <row r="192" spans="24:31" ht="11.25" customHeight="1" x14ac:dyDescent="0.35">
      <c r="X192" s="2" t="s">
        <v>725</v>
      </c>
      <c r="Y192" s="2" t="s">
        <v>726</v>
      </c>
      <c r="AA192" s="2" t="s">
        <v>727</v>
      </c>
      <c r="AB192" s="2" t="s">
        <v>728</v>
      </c>
      <c r="AD192" s="2" t="s">
        <v>729</v>
      </c>
      <c r="AE192" s="2" t="s">
        <v>730</v>
      </c>
    </row>
    <row r="193" spans="24:31" ht="11.25" customHeight="1" x14ac:dyDescent="0.35">
      <c r="X193" s="2" t="s">
        <v>727</v>
      </c>
      <c r="Y193" s="2" t="s">
        <v>728</v>
      </c>
      <c r="AA193" s="2" t="s">
        <v>731</v>
      </c>
      <c r="AB193" s="2" t="s">
        <v>732</v>
      </c>
      <c r="AD193" s="2" t="s">
        <v>667</v>
      </c>
      <c r="AE193" s="2" t="s">
        <v>668</v>
      </c>
    </row>
    <row r="194" spans="24:31" ht="11.25" customHeight="1" x14ac:dyDescent="0.35">
      <c r="X194" s="2" t="s">
        <v>731</v>
      </c>
      <c r="Y194" s="2" t="s">
        <v>732</v>
      </c>
      <c r="AA194" s="2" t="s">
        <v>733</v>
      </c>
      <c r="AB194" s="2" t="s">
        <v>734</v>
      </c>
      <c r="AD194" s="2" t="s">
        <v>669</v>
      </c>
      <c r="AE194" s="2" t="s">
        <v>670</v>
      </c>
    </row>
    <row r="195" spans="24:31" ht="11.25" customHeight="1" x14ac:dyDescent="0.35">
      <c r="X195" s="2" t="s">
        <v>733</v>
      </c>
      <c r="Y195" s="2" t="s">
        <v>734</v>
      </c>
      <c r="AA195" s="2" t="s">
        <v>735</v>
      </c>
      <c r="AB195" s="2" t="s">
        <v>736</v>
      </c>
      <c r="AD195" s="2" t="s">
        <v>671</v>
      </c>
      <c r="AE195" s="2" t="s">
        <v>672</v>
      </c>
    </row>
    <row r="196" spans="24:31" x14ac:dyDescent="0.35">
      <c r="X196" s="2" t="s">
        <v>735</v>
      </c>
      <c r="Y196" s="2" t="s">
        <v>736</v>
      </c>
      <c r="AA196" s="2" t="s">
        <v>737</v>
      </c>
      <c r="AB196" s="2" t="s">
        <v>738</v>
      </c>
      <c r="AD196" s="2" t="s">
        <v>673</v>
      </c>
      <c r="AE196" s="2" t="s">
        <v>674</v>
      </c>
    </row>
    <row r="197" spans="24:31" x14ac:dyDescent="0.35">
      <c r="X197" s="2" t="s">
        <v>737</v>
      </c>
      <c r="Y197" s="2" t="s">
        <v>738</v>
      </c>
      <c r="AA197" s="2" t="s">
        <v>739</v>
      </c>
      <c r="AB197" s="2" t="s">
        <v>740</v>
      </c>
      <c r="AD197" s="2" t="s">
        <v>677</v>
      </c>
      <c r="AE197" s="2" t="s">
        <v>678</v>
      </c>
    </row>
    <row r="198" spans="24:31" x14ac:dyDescent="0.35">
      <c r="X198" s="2" t="s">
        <v>739</v>
      </c>
      <c r="Y198" s="2" t="s">
        <v>740</v>
      </c>
      <c r="AA198" s="2" t="s">
        <v>741</v>
      </c>
      <c r="AB198" s="2" t="s">
        <v>742</v>
      </c>
      <c r="AD198" s="2" t="s">
        <v>681</v>
      </c>
      <c r="AE198" s="2" t="s">
        <v>682</v>
      </c>
    </row>
    <row r="199" spans="24:31" x14ac:dyDescent="0.35">
      <c r="X199" s="2" t="s">
        <v>741</v>
      </c>
      <c r="Y199" s="2" t="s">
        <v>742</v>
      </c>
      <c r="AA199" s="2" t="s">
        <v>743</v>
      </c>
      <c r="AB199" s="2" t="s">
        <v>744</v>
      </c>
      <c r="AD199" s="2" t="s">
        <v>683</v>
      </c>
      <c r="AE199" s="2" t="s">
        <v>684</v>
      </c>
    </row>
    <row r="200" spans="24:31" x14ac:dyDescent="0.35">
      <c r="X200" s="2" t="s">
        <v>743</v>
      </c>
      <c r="Y200" s="2" t="s">
        <v>744</v>
      </c>
      <c r="AA200" s="2" t="s">
        <v>745</v>
      </c>
      <c r="AB200" s="2" t="s">
        <v>746</v>
      </c>
      <c r="AD200" s="2" t="s">
        <v>747</v>
      </c>
      <c r="AE200" s="2" t="s">
        <v>748</v>
      </c>
    </row>
    <row r="201" spans="24:31" x14ac:dyDescent="0.35">
      <c r="X201" s="2" t="s">
        <v>745</v>
      </c>
      <c r="Y201" s="2" t="s">
        <v>746</v>
      </c>
      <c r="AA201" s="2" t="s">
        <v>749</v>
      </c>
      <c r="AB201" s="2" t="s">
        <v>750</v>
      </c>
      <c r="AD201" s="2" t="s">
        <v>685</v>
      </c>
      <c r="AE201" s="2" t="s">
        <v>686</v>
      </c>
    </row>
    <row r="202" spans="24:31" x14ac:dyDescent="0.35">
      <c r="X202" s="2" t="s">
        <v>749</v>
      </c>
      <c r="Y202" s="2" t="s">
        <v>750</v>
      </c>
      <c r="AA202" s="2" t="s">
        <v>751</v>
      </c>
      <c r="AB202" s="2" t="s">
        <v>752</v>
      </c>
      <c r="AD202" s="2" t="s">
        <v>687</v>
      </c>
      <c r="AE202" s="2" t="s">
        <v>688</v>
      </c>
    </row>
    <row r="203" spans="24:31" x14ac:dyDescent="0.35">
      <c r="X203" s="2" t="s">
        <v>751</v>
      </c>
      <c r="Y203" s="2" t="s">
        <v>752</v>
      </c>
      <c r="AA203" s="2" t="s">
        <v>753</v>
      </c>
      <c r="AB203" s="2" t="s">
        <v>754</v>
      </c>
      <c r="AD203" s="2" t="s">
        <v>755</v>
      </c>
      <c r="AE203" s="2" t="s">
        <v>756</v>
      </c>
    </row>
    <row r="204" spans="24:31" x14ac:dyDescent="0.35">
      <c r="X204" s="2" t="s">
        <v>753</v>
      </c>
      <c r="Y204" s="2" t="s">
        <v>754</v>
      </c>
      <c r="AA204" s="2" t="s">
        <v>757</v>
      </c>
      <c r="AB204" s="2" t="s">
        <v>758</v>
      </c>
      <c r="AD204" s="2" t="s">
        <v>689</v>
      </c>
      <c r="AE204" s="2" t="s">
        <v>690</v>
      </c>
    </row>
    <row r="205" spans="24:31" x14ac:dyDescent="0.35">
      <c r="X205" s="2" t="s">
        <v>757</v>
      </c>
      <c r="Y205" s="2" t="s">
        <v>758</v>
      </c>
      <c r="AA205" s="2" t="s">
        <v>759</v>
      </c>
      <c r="AB205" s="2" t="s">
        <v>760</v>
      </c>
      <c r="AD205" s="2" t="s">
        <v>761</v>
      </c>
      <c r="AE205" s="2" t="s">
        <v>762</v>
      </c>
    </row>
    <row r="206" spans="24:31" x14ac:dyDescent="0.35">
      <c r="X206" s="2" t="s">
        <v>759</v>
      </c>
      <c r="Y206" s="2" t="s">
        <v>760</v>
      </c>
      <c r="AA206" s="2" t="s">
        <v>763</v>
      </c>
      <c r="AB206" s="2" t="s">
        <v>764</v>
      </c>
      <c r="AD206" s="2" t="s">
        <v>691</v>
      </c>
      <c r="AE206" s="2" t="s">
        <v>692</v>
      </c>
    </row>
    <row r="207" spans="24:31" x14ac:dyDescent="0.35">
      <c r="X207" s="2" t="s">
        <v>763</v>
      </c>
      <c r="Y207" s="2" t="s">
        <v>764</v>
      </c>
      <c r="AA207" s="2" t="s">
        <v>765</v>
      </c>
      <c r="AB207" s="2" t="s">
        <v>766</v>
      </c>
      <c r="AD207" s="2" t="s">
        <v>693</v>
      </c>
      <c r="AE207" s="2" t="s">
        <v>694</v>
      </c>
    </row>
    <row r="208" spans="24:31" x14ac:dyDescent="0.35">
      <c r="X208" s="2" t="s">
        <v>765</v>
      </c>
      <c r="Y208" s="2" t="s">
        <v>766</v>
      </c>
      <c r="AA208" s="2" t="s">
        <v>767</v>
      </c>
      <c r="AB208" s="2" t="s">
        <v>768</v>
      </c>
      <c r="AD208" s="2" t="s">
        <v>695</v>
      </c>
      <c r="AE208" s="2" t="s">
        <v>696</v>
      </c>
    </row>
    <row r="209" spans="24:31" x14ac:dyDescent="0.35">
      <c r="X209" s="2" t="s">
        <v>767</v>
      </c>
      <c r="Y209" s="2" t="s">
        <v>768</v>
      </c>
      <c r="AA209" s="2" t="s">
        <v>769</v>
      </c>
      <c r="AB209" s="2" t="s">
        <v>770</v>
      </c>
      <c r="AD209" s="2" t="s">
        <v>697</v>
      </c>
      <c r="AE209" s="2" t="s">
        <v>698</v>
      </c>
    </row>
    <row r="210" spans="24:31" x14ac:dyDescent="0.35">
      <c r="X210" s="2" t="s">
        <v>769</v>
      </c>
      <c r="Y210" s="2" t="s">
        <v>770</v>
      </c>
      <c r="AA210" s="2" t="s">
        <v>771</v>
      </c>
      <c r="AB210" s="2" t="s">
        <v>772</v>
      </c>
      <c r="AD210" s="2" t="s">
        <v>699</v>
      </c>
      <c r="AE210" s="2" t="s">
        <v>700</v>
      </c>
    </row>
    <row r="211" spans="24:31" x14ac:dyDescent="0.35">
      <c r="X211" s="2" t="s">
        <v>771</v>
      </c>
      <c r="Y211" s="2" t="s">
        <v>772</v>
      </c>
      <c r="AA211" s="2" t="s">
        <v>773</v>
      </c>
      <c r="AB211" s="2" t="s">
        <v>774</v>
      </c>
      <c r="AD211" s="2" t="s">
        <v>701</v>
      </c>
      <c r="AE211" s="2" t="s">
        <v>702</v>
      </c>
    </row>
    <row r="212" spans="24:31" x14ac:dyDescent="0.35">
      <c r="X212" s="2" t="s">
        <v>773</v>
      </c>
      <c r="Y212" s="2" t="s">
        <v>774</v>
      </c>
      <c r="AA212" s="2" t="s">
        <v>775</v>
      </c>
      <c r="AB212" s="2" t="s">
        <v>776</v>
      </c>
      <c r="AD212" s="2" t="s">
        <v>703</v>
      </c>
      <c r="AE212" s="2" t="s">
        <v>704</v>
      </c>
    </row>
    <row r="213" spans="24:31" x14ac:dyDescent="0.35">
      <c r="X213" s="2" t="s">
        <v>775</v>
      </c>
      <c r="Y213" s="2" t="s">
        <v>776</v>
      </c>
      <c r="AA213" s="2" t="s">
        <v>777</v>
      </c>
      <c r="AB213" s="2" t="s">
        <v>778</v>
      </c>
      <c r="AD213" s="2" t="s">
        <v>707</v>
      </c>
      <c r="AE213" s="2" t="s">
        <v>708</v>
      </c>
    </row>
    <row r="214" spans="24:31" x14ac:dyDescent="0.35">
      <c r="X214" s="2" t="s">
        <v>777</v>
      </c>
      <c r="Y214" s="2" t="s">
        <v>778</v>
      </c>
      <c r="AA214" s="2" t="s">
        <v>779</v>
      </c>
      <c r="AB214" s="2" t="s">
        <v>780</v>
      </c>
      <c r="AD214" s="2" t="s">
        <v>709</v>
      </c>
      <c r="AE214" s="2" t="s">
        <v>710</v>
      </c>
    </row>
    <row r="215" spans="24:31" x14ac:dyDescent="0.35">
      <c r="X215" s="2" t="s">
        <v>779</v>
      </c>
      <c r="Y215" s="2" t="s">
        <v>780</v>
      </c>
      <c r="AA215" s="2" t="s">
        <v>781</v>
      </c>
      <c r="AB215" s="2" t="s">
        <v>782</v>
      </c>
      <c r="AD215" s="2" t="s">
        <v>711</v>
      </c>
      <c r="AE215" s="2" t="s">
        <v>712</v>
      </c>
    </row>
    <row r="216" spans="24:31" x14ac:dyDescent="0.35">
      <c r="X216" s="2" t="s">
        <v>781</v>
      </c>
      <c r="Y216" s="2" t="s">
        <v>782</v>
      </c>
      <c r="AA216" s="2" t="s">
        <v>783</v>
      </c>
      <c r="AB216" s="2" t="s">
        <v>784</v>
      </c>
      <c r="AD216" s="2" t="s">
        <v>713</v>
      </c>
      <c r="AE216" s="2" t="s">
        <v>714</v>
      </c>
    </row>
    <row r="217" spans="24:31" x14ac:dyDescent="0.35">
      <c r="X217" s="2" t="s">
        <v>783</v>
      </c>
      <c r="Y217" s="2" t="s">
        <v>784</v>
      </c>
      <c r="AA217" s="2" t="s">
        <v>785</v>
      </c>
      <c r="AB217" s="2" t="s">
        <v>786</v>
      </c>
      <c r="AD217" s="2" t="s">
        <v>715</v>
      </c>
      <c r="AE217" s="2" t="s">
        <v>716</v>
      </c>
    </row>
    <row r="218" spans="24:31" x14ac:dyDescent="0.35">
      <c r="X218" s="2" t="s">
        <v>785</v>
      </c>
      <c r="Y218" s="2" t="s">
        <v>786</v>
      </c>
      <c r="AA218" s="2" t="s">
        <v>787</v>
      </c>
      <c r="AB218" s="2" t="s">
        <v>788</v>
      </c>
      <c r="AD218" s="2" t="s">
        <v>719</v>
      </c>
      <c r="AE218" s="2" t="s">
        <v>720</v>
      </c>
    </row>
    <row r="219" spans="24:31" x14ac:dyDescent="0.35">
      <c r="X219" s="2" t="s">
        <v>787</v>
      </c>
      <c r="Y219" s="2" t="s">
        <v>788</v>
      </c>
      <c r="AA219" s="2" t="s">
        <v>789</v>
      </c>
      <c r="AB219" s="2" t="s">
        <v>790</v>
      </c>
      <c r="AD219" s="2" t="s">
        <v>721</v>
      </c>
      <c r="AE219" s="2" t="s">
        <v>722</v>
      </c>
    </row>
    <row r="220" spans="24:31" x14ac:dyDescent="0.35">
      <c r="X220" s="2" t="s">
        <v>789</v>
      </c>
      <c r="Y220" s="2" t="s">
        <v>790</v>
      </c>
      <c r="AA220" s="2" t="s">
        <v>791</v>
      </c>
      <c r="AB220" s="2" t="s">
        <v>792</v>
      </c>
      <c r="AD220" s="2" t="s">
        <v>723</v>
      </c>
      <c r="AE220" s="2" t="s">
        <v>724</v>
      </c>
    </row>
    <row r="221" spans="24:31" x14ac:dyDescent="0.35">
      <c r="X221" s="2" t="s">
        <v>791</v>
      </c>
      <c r="Y221" s="2" t="s">
        <v>792</v>
      </c>
      <c r="AA221" s="2" t="s">
        <v>793</v>
      </c>
      <c r="AB221" s="2" t="s">
        <v>794</v>
      </c>
      <c r="AD221" s="2" t="s">
        <v>725</v>
      </c>
      <c r="AE221" s="2" t="s">
        <v>726</v>
      </c>
    </row>
    <row r="222" spans="24:31" x14ac:dyDescent="0.35">
      <c r="X222" s="2" t="s">
        <v>793</v>
      </c>
      <c r="Y222" s="2" t="s">
        <v>794</v>
      </c>
      <c r="AA222" s="2" t="s">
        <v>795</v>
      </c>
      <c r="AB222" s="2" t="s">
        <v>796</v>
      </c>
      <c r="AD222" s="2" t="s">
        <v>727</v>
      </c>
      <c r="AE222" s="2" t="s">
        <v>728</v>
      </c>
    </row>
    <row r="223" spans="24:31" x14ac:dyDescent="0.35">
      <c r="X223" s="2" t="s">
        <v>795</v>
      </c>
      <c r="Y223" s="2" t="s">
        <v>796</v>
      </c>
      <c r="AD223" s="2" t="s">
        <v>731</v>
      </c>
      <c r="AE223" s="2" t="s">
        <v>732</v>
      </c>
    </row>
    <row r="224" spans="24:31" x14ac:dyDescent="0.35">
      <c r="AD224" s="2" t="s">
        <v>733</v>
      </c>
      <c r="AE224" s="2" t="s">
        <v>734</v>
      </c>
    </row>
    <row r="225" spans="30:31" x14ac:dyDescent="0.35">
      <c r="AD225" s="2" t="s">
        <v>735</v>
      </c>
      <c r="AE225" s="2" t="s">
        <v>736</v>
      </c>
    </row>
    <row r="226" spans="30:31" x14ac:dyDescent="0.35">
      <c r="AD226" s="2" t="s">
        <v>737</v>
      </c>
      <c r="AE226" s="2" t="s">
        <v>738</v>
      </c>
    </row>
    <row r="227" spans="30:31" x14ac:dyDescent="0.35">
      <c r="AD227" s="2" t="s">
        <v>739</v>
      </c>
      <c r="AE227" s="2" t="s">
        <v>740</v>
      </c>
    </row>
    <row r="228" spans="30:31" x14ac:dyDescent="0.35">
      <c r="AD228" s="2" t="s">
        <v>741</v>
      </c>
      <c r="AE228" s="2" t="s">
        <v>742</v>
      </c>
    </row>
    <row r="229" spans="30:31" x14ac:dyDescent="0.35">
      <c r="AD229" s="2" t="s">
        <v>743</v>
      </c>
      <c r="AE229" s="2" t="s">
        <v>744</v>
      </c>
    </row>
    <row r="230" spans="30:31" x14ac:dyDescent="0.35">
      <c r="AD230" s="2" t="s">
        <v>745</v>
      </c>
      <c r="AE230" s="2" t="s">
        <v>746</v>
      </c>
    </row>
    <row r="231" spans="30:31" x14ac:dyDescent="0.35">
      <c r="AD231" s="2" t="s">
        <v>749</v>
      </c>
      <c r="AE231" s="2" t="s">
        <v>750</v>
      </c>
    </row>
    <row r="232" spans="30:31" x14ac:dyDescent="0.35">
      <c r="AD232" s="2" t="s">
        <v>751</v>
      </c>
      <c r="AE232" s="2" t="s">
        <v>752</v>
      </c>
    </row>
    <row r="233" spans="30:31" x14ac:dyDescent="0.35">
      <c r="AD233" s="2" t="s">
        <v>753</v>
      </c>
      <c r="AE233" s="2" t="s">
        <v>754</v>
      </c>
    </row>
    <row r="234" spans="30:31" x14ac:dyDescent="0.35">
      <c r="AD234" s="2" t="s">
        <v>757</v>
      </c>
      <c r="AE234" s="2" t="s">
        <v>758</v>
      </c>
    </row>
    <row r="235" spans="30:31" x14ac:dyDescent="0.35">
      <c r="AD235" s="2" t="s">
        <v>759</v>
      </c>
      <c r="AE235" s="2" t="s">
        <v>760</v>
      </c>
    </row>
    <row r="236" spans="30:31" x14ac:dyDescent="0.35">
      <c r="AD236" s="2" t="s">
        <v>763</v>
      </c>
      <c r="AE236" s="2" t="s">
        <v>764</v>
      </c>
    </row>
    <row r="237" spans="30:31" x14ac:dyDescent="0.35">
      <c r="AD237" s="2" t="s">
        <v>765</v>
      </c>
      <c r="AE237" s="2" t="s">
        <v>766</v>
      </c>
    </row>
    <row r="238" spans="30:31" x14ac:dyDescent="0.35">
      <c r="AD238" s="2" t="s">
        <v>767</v>
      </c>
      <c r="AE238" s="2" t="s">
        <v>768</v>
      </c>
    </row>
    <row r="239" spans="30:31" x14ac:dyDescent="0.35">
      <c r="AD239" s="2" t="s">
        <v>769</v>
      </c>
      <c r="AE239" s="2" t="s">
        <v>770</v>
      </c>
    </row>
    <row r="240" spans="30:31" x14ac:dyDescent="0.35">
      <c r="AD240" s="2" t="s">
        <v>771</v>
      </c>
      <c r="AE240" s="2" t="s">
        <v>772</v>
      </c>
    </row>
    <row r="241" spans="30:31" x14ac:dyDescent="0.35">
      <c r="AD241" s="2" t="s">
        <v>773</v>
      </c>
      <c r="AE241" s="2" t="s">
        <v>774</v>
      </c>
    </row>
    <row r="242" spans="30:31" x14ac:dyDescent="0.35">
      <c r="AD242" s="2" t="s">
        <v>775</v>
      </c>
      <c r="AE242" s="2" t="s">
        <v>776</v>
      </c>
    </row>
    <row r="243" spans="30:31" x14ac:dyDescent="0.35">
      <c r="AD243" s="2" t="s">
        <v>777</v>
      </c>
      <c r="AE243" s="2" t="s">
        <v>778</v>
      </c>
    </row>
    <row r="244" spans="30:31" x14ac:dyDescent="0.35">
      <c r="AD244" s="2" t="s">
        <v>779</v>
      </c>
      <c r="AE244" s="2" t="s">
        <v>780</v>
      </c>
    </row>
    <row r="245" spans="30:31" x14ac:dyDescent="0.35">
      <c r="AD245" s="2" t="s">
        <v>781</v>
      </c>
      <c r="AE245" s="2" t="s">
        <v>782</v>
      </c>
    </row>
    <row r="246" spans="30:31" x14ac:dyDescent="0.35">
      <c r="AD246" s="2" t="s">
        <v>783</v>
      </c>
      <c r="AE246" s="2" t="s">
        <v>784</v>
      </c>
    </row>
    <row r="247" spans="30:31" x14ac:dyDescent="0.35">
      <c r="AD247" s="2" t="s">
        <v>785</v>
      </c>
      <c r="AE247" s="2" t="s">
        <v>786</v>
      </c>
    </row>
    <row r="248" spans="30:31" x14ac:dyDescent="0.35">
      <c r="AD248" s="2" t="s">
        <v>787</v>
      </c>
      <c r="AE248" s="2" t="s">
        <v>788</v>
      </c>
    </row>
    <row r="249" spans="30:31" x14ac:dyDescent="0.35">
      <c r="AD249" s="2" t="s">
        <v>789</v>
      </c>
      <c r="AE249" s="2" t="s">
        <v>790</v>
      </c>
    </row>
    <row r="250" spans="30:31" x14ac:dyDescent="0.35">
      <c r="AD250" s="2" t="s">
        <v>791</v>
      </c>
      <c r="AE250" s="2" t="s">
        <v>792</v>
      </c>
    </row>
    <row r="251" spans="30:31" x14ac:dyDescent="0.35">
      <c r="AD251" s="2" t="s">
        <v>793</v>
      </c>
      <c r="AE251" s="2" t="s">
        <v>794</v>
      </c>
    </row>
    <row r="252" spans="30:31" x14ac:dyDescent="0.35">
      <c r="AD252" s="2" t="s">
        <v>795</v>
      </c>
      <c r="AE252" s="2" t="s">
        <v>796</v>
      </c>
    </row>
  </sheetData>
  <pageMargins left="0.7" right="0.7" top="0.75" bottom="0.75" header="0.3" footer="0.3"/>
  <ignoredErrors>
    <ignoredError sqref="V5:V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cf3a52-5fc7-44aa-b5a3-d8fcafa65ae9">7DVHTNZJXWCK-1187364850-234</_dlc_DocId>
    <_dlc_DocIdUrl xmlns="6acf3a52-5fc7-44aa-b5a3-d8fcafa65ae9">
      <Url>https://nova.bofnet.fi/sites/aifmd/_layouts/15/DocIdRedir.aspx?ID=7DVHTNZJXWCK-1187364850-234</Url>
      <Description>7DVHTNZJXWCK-1187364850-234</Description>
    </_dlc_DocIdUrl>
    <BOFMeetingDate xmlns="6acf3a52-5fc7-44aa-b5a3-d8fcafa65ae9" xsi:nil="true"/>
    <m2456a99f2ce4e3d9c0360899ed8d51c xmlns="6acf3a52-5fc7-44aa-b5a3-d8fcafa65ae9">
      <Terms xmlns="http://schemas.microsoft.com/office/infopath/2007/PartnerControl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Salassa pidettävä</TermName>
          <TermId xmlns="http://schemas.microsoft.com/office/infopath/2007/PartnerControls">ce07a9f9-a5e4-4953-a0c6-a388ff24e0b3</TermId>
        </TermInfo>
      </Terms>
    </o96e69e5e0314f8992b96c5b8538545d>
    <BOFBusinessID xmlns="6acf3a52-5fc7-44aa-b5a3-d8fcafa65ae9">0202248-1​</BOFBusinessID>
    <BOFRetentionPeriod xmlns="6acf3a52-5fc7-44aa-b5a3-d8fcafa65ae9" xsi:nil="true"/>
    <o1fbbbeebb644891a6771ec98b7c634d xmlns="6acf3a52-5fc7-44aa-b5a3-d8fcafa65ae9">
      <Terms xmlns="http://schemas.microsoft.com/office/infopath/2007/PartnerControls">
        <TermInfo xmlns="http://schemas.microsoft.com/office/infopath/2007/PartnerControls">
          <TermName xmlns="http://schemas.microsoft.com/office/infopath/2007/PartnerControls">fi - suomi</TermName>
          <TermId xmlns="http://schemas.microsoft.com/office/infopath/2007/PartnerControls">7df78120-bfde-4d00-a433-e39796363beb</TermId>
        </TermInfo>
      </Terms>
    </o1fbbbeebb644891a6771ec98b7c634d>
    <BOFIdentifier xmlns="6acf3a52-5fc7-44aa-b5a3-d8fcafa65ae9" xsi:nil="true"/>
    <a4415a7a0fef4c36bb7c664d9877e65b xmlns="6acf3a52-5fc7-44aa-b5a3-d8fcafa65ae9">
      <Terms xmlns="http://schemas.microsoft.com/office/infopath/2007/PartnerControls"/>
    </a4415a7a0fef4c36bb7c664d9877e65b>
    <BOFMeeting xmlns="6acf3a52-5fc7-44aa-b5a3-d8fcafa65ae9" xsi:nil="true"/>
    <BOFEKPJDocument xmlns="6acf3a52-5fc7-44aa-b5a3-d8fcafa65ae9">false</BOFEKPJDocument>
    <BOFSiteURL xmlns="6acf3a52-5fc7-44aa-b5a3-d8fcafa65ae9">https://nova.bofnet.fi/sites/aifmd/raportoinnin_taustamateriaali/Raportointivelvollisuuden ilmoituslomakkeet/AIFMD_rapporteringsskyldighet_blankett_sv.xlsx</BOFSiteURL>
    <l8dd6da34d7b440d9390ef60a6148415 xmlns="6acf3a52-5fc7-44aa-b5a3-d8fcafa65ae9">
      <Terms xmlns="http://schemas.microsoft.com/office/infopath/2007/PartnerControls"/>
    </l8dd6da34d7b440d9390ef60a6148415>
    <BOFOriginator xmlns="6acf3a52-5fc7-44aa-b5a3-d8fcafa65ae9" xsi:nil="true"/>
    <d137ed4ccf9f47e6aec6101c1c03764b xmlns="6acf3a52-5fc7-44aa-b5a3-d8fcafa65ae9">
      <Terms xmlns="http://schemas.microsoft.com/office/infopath/2007/PartnerControls"/>
    </d137ed4ccf9f47e6aec6101c1c03764b>
    <BOFDate xmlns="6acf3a52-5fc7-44aa-b5a3-d8fcafa65ae9">2019-09-11T21:00:00+00:00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TermInfo xmlns="http://schemas.microsoft.com/office/infopath/2007/PartnerControls">
          <TermName xmlns="http://schemas.microsoft.com/office/infopath/2007/PartnerControls">JulkL 24.1 § 20 k yksityisen liike- ja ammattisalaisuus</TermName>
          <TermId xmlns="http://schemas.microsoft.com/office/infopath/2007/PartnerControls">a5e0da50-982d-4977-928d-4077b051f119</TermId>
        </TermInfo>
      </Terms>
    </c46fafd1657f437393bab4237537afdc>
    <j2201bb872c640ea92f1c67ac7f7ed20 xmlns="6acf3a52-5fc7-44aa-b5a3-d8fcafa65ae9">
      <Terms xmlns="http://schemas.microsoft.com/office/infopath/2007/PartnerControls"/>
    </j2201bb872c640ea92f1c67ac7f7ed20>
    <TaxKeywordTaxHTField xmlns="c4498ab8-87d8-47b3-9041-c69352928396">
      <Terms xmlns="http://schemas.microsoft.com/office/infopath/2007/PartnerControls"/>
    </TaxKeywordTaxHTField>
    <BOFJournalNumber xmlns="6acf3a52-5fc7-44aa-b5a3-d8fcafa65ae9" xsi:nil="true"/>
    <BOFDocumentShape1 xmlns="6acf3a52-5fc7-44aa-b5a3-d8fcafa65ae9" xsi:nil="true"/>
    <BOFSecurityPeriodEndDate xmlns="6acf3a52-5fc7-44aa-b5a3-d8fcafa65ae9" xsi:nil="true"/>
    <l4f343cd45344ba894f48b05823d4b1e xmlns="6acf3a52-5fc7-44aa-b5a3-d8fcafa65ae9">
      <Terms xmlns="http://schemas.microsoft.com/office/infopath/2007/PartnerControls"/>
    </l4f343cd45344ba894f48b05823d4b1e>
    <BOFDepartment xmlns="6acf3a52-5fc7-44aa-b5a3-d8fcafa65ae9" xsi:nil="true"/>
    <BOFEnclosureNumber xmlns="6acf3a52-5fc7-44aa-b5a3-d8fcafa65ae9" xsi:nil="true"/>
    <BOFSecurityPeriod xmlns="6acf3a52-5fc7-44aa-b5a3-d8fcafa65ae9" xsi:nil="true"/>
    <TaxCatchAll xmlns="c4498ab8-87d8-47b3-9041-c69352928396">
      <Value>12</Value>
      <Value>65</Value>
      <Value>25</Value>
      <Value>177</Value>
      <Value>63</Value>
    </TaxCatchAll>
    <BOFTOSSelectionDate xmlns="6acf3a52-5fc7-44aa-b5a3-d8fcafa65ae9">2019-11-14T22:00:00+00:00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migraatioasiakirja</TermName>
          <TermId xmlns="http://schemas.microsoft.com/office/infopath/2007/PartnerControls">b6d05d2f-f1cb-4729-b615-1569ee3c9c3f</TermId>
        </TermInfo>
      </Terms>
    </n54dfee9a4da44ffb02740dbb43665a9>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30d126b2-fd09-4686-ac2d-ba29881ff9df" ContentTypeId="0x01010048A48038F6F00E42902EC62EFFC510610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FEB8A0E8D5D0704B9C52C9F0FA18E6CE" ma:contentTypeVersion="81" ma:contentTypeDescription="Luo uusi Fiva dokumentti." ma:contentTypeScope="" ma:versionID="512a0862dba7d3d02a9587c83048dd5f">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3f33eb247e5a038b5fdd83ce78681c58" ns2:_="" ns3:_="">
    <xsd:import namespace="6acf3a52-5fc7-44aa-b5a3-d8fcafa65ae9"/>
    <xsd:import namespace="c4498ab8-87d8-47b3-9041-c69352928396"/>
    <xsd:element name="properties">
      <xsd:complexType>
        <xsd:sequence>
          <xsd:element name="documentManagement">
            <xsd:complexType>
              <xsd:all>
                <xsd:element ref="ns2:BOFDate"/>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3:TaxKeywordTaxHTField"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ma:displayName="Päivämäärä" ma:default="[today]" ma:format="DateOnly" ma:internalName="BOFDate">
      <xsd:simpleType>
        <xsd:restriction base="dms:DateTime"/>
      </xsd:simpleType>
    </xsd:element>
    <xsd:element name="BOFJournalNumber" ma:index="10" nillable="true" ma:displayName="Asianumero"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6" nillable="true" ma:displayName="Säilytysaika" ma:internalName="BOFRetentionPeriod">
      <xsd:simpleType>
        <xsd:restriction base="dms:Text">
          <xsd:maxLength value="255"/>
        </xsd:restriction>
      </xsd:simpleType>
    </xsd:element>
    <xsd:element name="BOFTOSSelectionDate" ma:index="37" nillable="true" ma:displayName="TOS valintapäivämäärä" ma:format="DateOnly" ma:internalName="BOFTOSSelectionDate">
      <xsd:simpleType>
        <xsd:restriction base="dms:DateTime"/>
      </xsd:simpleType>
    </xsd:element>
    <xsd:element name="BOFSiteURL" ma:index="38" nillable="true" ma:displayName="Aiempi sijainti" ma:internalName="BOFSiteURL">
      <xsd:simpleType>
        <xsd:restriction base="dms:Note"/>
      </xsd:simpleType>
    </xsd:element>
    <xsd:element name="BOFSecurityPeriod" ma:index="39" nillable="true" ma:displayName="Salassapitoaika" ma:internalName="BOFSecurityPeriod">
      <xsd:simpleType>
        <xsd:restriction base="dms:Text">
          <xsd:maxLength value="255"/>
        </xsd:restriction>
      </xsd:simpleType>
    </xsd:element>
    <xsd:element name="BOFSecurityPeriodEndDate" ma:index="40" nillable="true" ma:displayName="Salassapidon päättymisajankohta" ma:format="DateOnly" ma:internalName="BOFSecurityPeriodEndDate">
      <xsd:simpleType>
        <xsd:restriction base="dms:DateTime"/>
      </xsd:simpleType>
    </xsd:element>
    <xsd:element name="gd8b56b432df437cb5b0d2ef9fd59038" ma:index="43" ma:taxonomy="true" ma:internalName="gd8b56b432df437cb5b0d2ef9fd59038" ma:taxonomyFieldName="BOFStatus" ma:displayName="Tila" ma:readOnly="false"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6"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8"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9"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50"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4"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5" nillable="true" ma:displayName="_dlc_DocId" ma:description="The value of the document ID assigned to this item." ma:internalName="_dlc_DocId" ma:readOnly="true">
      <xsd:simpleType>
        <xsd:restriction base="dms:Text"/>
      </xsd:simpleType>
    </xsd:element>
    <xsd:element name="_dlc_DocIdUrl" ma:index="56" nillable="true" ma:displayName="_dlc_DocIdUrl"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7" nillable="true" ma:displayName="Persist ID" ma:description="Keep ID on add." ma:hidden="true" ma:internalName="_dlc_DocIdPersistId" ma:readOnly="true">
      <xsd:simpleType>
        <xsd:restriction base="dms:Boolean"/>
      </xsd:simpleType>
    </xsd:element>
    <xsd:element name="c46fafd1657f437393bab4237537afdc" ma:index="59"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60"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61"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2"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3"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1" nillable="true" ma:displayName="Taxonomy Catch All Column1" ma:hidden="true" ma:list="{3ad35c71-2751-45c6-9a67-4c08d58a0422}" ma:internalName="TaxCatchAllLabel" ma:readOnly="true" ma:showField="CatchAllDataLabel" ma:web="84b0e567-3e8e-46c9-b8c2-a193c953d441">
      <xsd:complexType>
        <xsd:complexContent>
          <xsd:extension base="dms:MultiChoiceLookup">
            <xsd:sequence>
              <xsd:element name="Value" type="dms:Lookup" maxOccurs="unbounded" minOccurs="0" nillable="true"/>
            </xsd:sequence>
          </xsd:extension>
        </xsd:complexContent>
      </xsd:complexType>
    </xsd:element>
    <xsd:element name="TaxKeywordTaxHTField" ma:index="52" nillable="true" ma:taxonomy="true" ma:internalName="TaxKeywordTaxHTField" ma:taxonomyFieldName="TaxKeyword" ma:displayName="Enterprise Keywords" ma:fieldId="{23f27201-bee3-471e-b2e7-b64fd8b7ca38}" ma:taxonomyMulti="true" ma:sspId="30d126b2-fd09-4686-ac2d-ba29881ff9df" ma:termSetId="00000000-0000-0000-0000-000000000000" ma:anchorId="00000000-0000-0000-0000-000000000000" ma:open="true" ma:isKeyword="true">
      <xsd:complexType>
        <xsd:sequence>
          <xsd:element ref="pc:Terms" minOccurs="0" maxOccurs="1"/>
        </xsd:sequence>
      </xsd:complexType>
    </xsd:element>
    <xsd:element name="TaxCatchAll" ma:index="58" nillable="true" ma:displayName="Taxonomy Catch All Column" ma:hidden="true" ma:list="{3ad35c71-2751-45c6-9a67-4c08d58a0422}" ma:internalName="TaxCatchAll" ma:showField="CatchAllData" ma:web="84b0e567-3e8e-46c9-b8c2-a193c953d4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1"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customXsn xmlns="http://schemas.microsoft.com/office/2006/metadata/customXsn">
  <xsnLocation/>
  <cached>True</cached>
  <openByDefault>True</openByDefault>
  <xsnScope/>
</customXsn>
</file>

<file path=customXml/item7.xml><?xml version="1.0" encoding="utf-8"?>
<LongProperties xmlns="http://schemas.microsoft.com/office/2006/metadata/longProperties"/>
</file>

<file path=customXml/itemProps1.xml><?xml version="1.0" encoding="utf-8"?>
<ds:datastoreItem xmlns:ds="http://schemas.openxmlformats.org/officeDocument/2006/customXml" ds:itemID="{5449EDF1-DF5C-450B-AEF5-3EA0C3A80330}"/>
</file>

<file path=customXml/itemProps2.xml><?xml version="1.0" encoding="utf-8"?>
<ds:datastoreItem xmlns:ds="http://schemas.openxmlformats.org/officeDocument/2006/customXml" ds:itemID="{65CCB6A3-04A6-4E4B-A09D-7D01393F2D82}"/>
</file>

<file path=customXml/itemProps3.xml><?xml version="1.0" encoding="utf-8"?>
<ds:datastoreItem xmlns:ds="http://schemas.openxmlformats.org/officeDocument/2006/customXml" ds:itemID="{02E3036C-D584-4170-9A80-6C458A2EA9E1}"/>
</file>

<file path=customXml/itemProps4.xml><?xml version="1.0" encoding="utf-8"?>
<ds:datastoreItem xmlns:ds="http://schemas.openxmlformats.org/officeDocument/2006/customXml" ds:itemID="{294A4905-0332-416D-840B-56038B7CE988}"/>
</file>

<file path=customXml/itemProps5.xml><?xml version="1.0" encoding="utf-8"?>
<ds:datastoreItem xmlns:ds="http://schemas.openxmlformats.org/officeDocument/2006/customXml" ds:itemID="{ADF705F2-340E-4D4C-8BCE-44AA95EB6E36}"/>
</file>

<file path=customXml/itemProps6.xml><?xml version="1.0" encoding="utf-8"?>
<ds:datastoreItem xmlns:ds="http://schemas.openxmlformats.org/officeDocument/2006/customXml" ds:itemID="{A2A3645A-B72E-40D4-A203-74858EE2E0D1}"/>
</file>

<file path=customXml/itemProps7.xml><?xml version="1.0" encoding="utf-8"?>
<ds:datastoreItem xmlns:ds="http://schemas.openxmlformats.org/officeDocument/2006/customXml" ds:itemID="{205E30A6-4F46-4CDF-A214-9D6BFF71AB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RAPPORTERING</vt:lpstr>
      <vt:lpstr>ANVISNINGAR</vt:lpstr>
      <vt:lpstr>Puretut ESMA koodit_FI</vt:lpstr>
      <vt:lpstr>AIF</vt:lpstr>
      <vt:lpstr>AIFM_Valtiokoodi</vt:lpstr>
      <vt:lpstr>AIFM_Valtiokoodi_FI</vt:lpstr>
      <vt:lpstr>AIFM_Valtiokoodi_NPPR</vt:lpstr>
      <vt:lpstr>AIFMstatus</vt:lpstr>
      <vt:lpstr>AIFMStatus_FI</vt:lpstr>
      <vt:lpstr>AIFMStatus_NPPR</vt:lpstr>
      <vt:lpstr>IlmoituksenKohde</vt:lpstr>
      <vt:lpstr>IlmoituksenTyyppi</vt:lpstr>
      <vt:lpstr>KyllaEi</vt:lpstr>
      <vt:lpstr>Tyyppi</vt:lpstr>
    </vt:vector>
  </TitlesOfParts>
  <Company>Suomen Pankki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AIFMD rapporteringskyldighet blankett</dc:title>
  <dc:creator>TERAVAINENHE</dc:creator>
  <cp:keywords/>
  <cp:lastModifiedBy>Oksanen, Jori</cp:lastModifiedBy>
  <cp:lastPrinted>2020-01-08T09:01:48Z</cp:lastPrinted>
  <dcterms:created xsi:type="dcterms:W3CDTF">2013-11-18T08:29:34Z</dcterms:created>
  <dcterms:modified xsi:type="dcterms:W3CDTF">2020-12-18T10:17:47Z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0x01010048A48038F6F00E42902EC62EFFC510610200FEB8A0E8D5D0704B9C52C9F0FA18E6CE</vt:lpwstr>
  </property>
  <property fmtid="{D5CDD505-2E9C-101B-9397-08002B2CF9AE}" pid="3" name="_dlc_DocIdItemGuid">
    <vt:lpwstr>d431f059-d0cd-40ff-8034-f1754581b043</vt:lpwstr>
  </property>
  <property fmtid="{D5CDD505-2E9C-101B-9397-08002B2CF9AE}" pid="4" name="_dlc_DocId">
    <vt:lpwstr>5JRKAA2VA3A4-95-67</vt:lpwstr>
  </property>
  <property fmtid="{D5CDD505-2E9C-101B-9397-08002B2CF9AE}" pid="5" name="_dlc_DocIdUrl">
    <vt:lpwstr>http://valo/projektit/AIFM/_layouts/DocIdRedir.aspx?ID=5JRKAA2VA3A4-95-67, 5JRKAA2VA3A4-95-67</vt:lpwstr>
  </property>
  <property fmtid="{D5CDD505-2E9C-101B-9397-08002B2CF9AE}" pid="6" name="LinkInfoId">
    <vt:lpwstr>341245</vt:lpwstr>
  </property>
  <property fmtid="{D5CDD505-2E9C-101B-9397-08002B2CF9AE}" pid="7" name="AddedRelations">
    <vt:lpwstr/>
  </property>
  <property fmtid="{D5CDD505-2E9C-101B-9397-08002B2CF9AE}" pid="8" name="ContentType">
    <vt:lpwstr>Document</vt:lpwstr>
  </property>
  <property fmtid="{D5CDD505-2E9C-101B-9397-08002B2CF9AE}" pid="9" name="FivaKeywordsTaxField">
    <vt:lpwstr>6;#Suomen Pankki|f3a1eab2-ad80-4fdb-b6c2-0f6884d1708a</vt:lpwstr>
  </property>
  <property fmtid="{D5CDD505-2E9C-101B-9397-08002B2CF9AE}" pid="10" name="FivaTopicTaxFieldTaxHTField0">
    <vt:lpwstr/>
  </property>
  <property fmtid="{D5CDD505-2E9C-101B-9397-08002B2CF9AE}" pid="11" name="FivaTopicTaxField">
    <vt:lpwstr/>
  </property>
  <property fmtid="{D5CDD505-2E9C-101B-9397-08002B2CF9AE}" pid="12" name="FivaKeywordsTaxFieldTaxHTField0">
    <vt:lpwstr>Suomen Pankki|f3a1eab2-ad80-4fdb-b6c2-0f6884d1708a</vt:lpwstr>
  </property>
  <property fmtid="{D5CDD505-2E9C-101B-9397-08002B2CF9AE}" pid="13" name="FivaTargetGroup2TaxField">
    <vt:lpwstr/>
  </property>
  <property fmtid="{D5CDD505-2E9C-101B-9397-08002B2CF9AE}" pid="14" name="FivaDocumentTypeTaxField">
    <vt:lpwstr/>
  </property>
  <property fmtid="{D5CDD505-2E9C-101B-9397-08002B2CF9AE}" pid="15" name="FivaDocumentTypeTaxFieldTaxHTField0">
    <vt:lpwstr/>
  </property>
  <property fmtid="{D5CDD505-2E9C-101B-9397-08002B2CF9AE}" pid="16" name="FivaTargetGroupTaxFieldTaxHTField0">
    <vt:lpwstr>Muut|75556a7b-5c94-4770-a915-34799d8d352c</vt:lpwstr>
  </property>
  <property fmtid="{D5CDD505-2E9C-101B-9397-08002B2CF9AE}" pid="17" name="FivaTargetGroupTaxField">
    <vt:lpwstr>32;#Muut|75556a7b-5c94-4770-a915-34799d8d352c</vt:lpwstr>
  </property>
  <property fmtid="{D5CDD505-2E9C-101B-9397-08002B2CF9AE}" pid="18" name="FivaTargetGroup2TaxFieldTaxHTField0">
    <vt:lpwstr/>
  </property>
  <property fmtid="{D5CDD505-2E9C-101B-9397-08002B2CF9AE}" pid="19" name="TaxCatchAll">
    <vt:lpwstr>32;#Muut|75556a7b-5c94-4770-a915-34799d8d352c;#6;#Suomen Pankki|f3a1eab2-ad80-4fdb-b6c2-0f6884d1708a</vt:lpwstr>
  </property>
  <property fmtid="{D5CDD505-2E9C-101B-9397-08002B2CF9AE}" pid="20" name="RestrictionEscbSensitivity">
    <vt:lpwstr/>
  </property>
  <property fmtid="{D5CDD505-2E9C-101B-9397-08002B2CF9AE}" pid="21" name="BOFSecurityReasonFiva2">
    <vt:lpwstr/>
  </property>
  <property fmtid="{D5CDD505-2E9C-101B-9397-08002B2CF9AE}" pid="22" name="TaxKeyword">
    <vt:lpwstr/>
  </property>
  <property fmtid="{D5CDD505-2E9C-101B-9397-08002B2CF9AE}" pid="23" name="BOFPersonalData">
    <vt:lpwstr/>
  </property>
  <property fmtid="{D5CDD505-2E9C-101B-9397-08002B2CF9AE}" pid="24" name="BOFSecurityReasonFiva">
    <vt:lpwstr>25;#JulkL 24.1 § 20 k yksityisen liike- ja ammattisalaisuus|a5e0da50-982d-4977-928d-4077b051f119</vt:lpwstr>
  </property>
  <property fmtid="{D5CDD505-2E9C-101B-9397-08002B2CF9AE}" pid="25" name="BOFSecurityReasonFiva3">
    <vt:lpwstr/>
  </property>
  <property fmtid="{D5CDD505-2E9C-101B-9397-08002B2CF9AE}" pid="26" name="BOFECBClassification">
    <vt:lpwstr/>
  </property>
  <property fmtid="{D5CDD505-2E9C-101B-9397-08002B2CF9AE}" pid="27" name="BOFFivaTOSAndDocumentType">
    <vt:lpwstr>177;#migraatioasiakirja|b6d05d2f-f1cb-4729-b615-1569ee3c9c3f</vt:lpwstr>
  </property>
  <property fmtid="{D5CDD505-2E9C-101B-9397-08002B2CF9AE}" pid="28" name="BOFSecuritylevel">
    <vt:lpwstr/>
  </property>
  <property fmtid="{D5CDD505-2E9C-101B-9397-08002B2CF9AE}" pid="29" name="BOFLanguage">
    <vt:lpwstr>63;#fi - suomi|7df78120-bfde-4d00-a433-e39796363beb</vt:lpwstr>
  </property>
  <property fmtid="{D5CDD505-2E9C-101B-9397-08002B2CF9AE}" pid="30" name="BOFPublicity">
    <vt:lpwstr>12;#Salassa pidettävä|ce07a9f9-a5e4-4953-a0c6-a388ff24e0b3</vt:lpwstr>
  </property>
  <property fmtid="{D5CDD505-2E9C-101B-9397-08002B2CF9AE}" pid="31" name="URL">
    <vt:lpwstr/>
  </property>
  <property fmtid="{D5CDD505-2E9C-101B-9397-08002B2CF9AE}" pid="32" name="BOFStatus">
    <vt:lpwstr>65;#Luonnos|eb8c226b-c5bb-4ca1-823d-868db9a2d96d</vt:lpwstr>
  </property>
  <property fmtid="{D5CDD505-2E9C-101B-9397-08002B2CF9AE}" pid="33" name="BOFYhpe">
    <vt:lpwstr/>
  </property>
</Properties>
</file>